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НОО 1 полугодие" sheetId="1" state="visible" r:id="rId2"/>
    <sheet name="НОО 2 полугодие" sheetId="2" state="visible" r:id="rId3"/>
    <sheet name="ООО 1 полугодие" sheetId="3" state="visible" r:id="rId4"/>
    <sheet name="ООО 2 полугодие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<sst xmlns="http://schemas.openxmlformats.org/spreadsheetml/2006/main" count="350" uniqueCount="60">
  <si>
    <r>
      <rPr>
        <sz val="12"/>
        <rFont val="Times New Roman"/>
        <family val="1"/>
        <charset val="1"/>
      </rPr>
      <t xml:space="preserve">Приложение № 1
к приказу № 100 от 02.09.2024 г.
</t>
    </r>
    <r>
      <rPr>
        <b val="true"/>
        <sz val="16"/>
        <rFont val="Times New Roman"/>
        <family val="1"/>
        <charset val="1"/>
      </rPr>
      <t xml:space="preserve">ГРАФИК оценочных процедур на  2024-2025 учебный год
</t>
    </r>
    <r>
      <rPr>
        <b val="true"/>
        <sz val="14"/>
        <rFont val="Times New Roman"/>
        <family val="1"/>
        <charset val="1"/>
      </rPr>
      <t xml:space="preserve">НАЧАЛЬНОЕ ОБЩЕЕ ОБРАЗОВАНИЕ
I полугодие</t>
    </r>
  </si>
  <si>
    <t xml:space="preserve">Период проведения оценочной процедуры</t>
  </si>
  <si>
    <t xml:space="preserve">Сентябрь</t>
  </si>
  <si>
    <t xml:space="preserve">Октябрь</t>
  </si>
  <si>
    <t xml:space="preserve">Ноябрь</t>
  </si>
  <si>
    <t xml:space="preserve">Декабрь</t>
  </si>
  <si>
    <t xml:space="preserve">Всего</t>
  </si>
  <si>
    <t xml:space="preserve">Федеральные оценочные процедуры</t>
  </si>
  <si>
    <t xml:space="preserve">Региональные оценочные процедуры</t>
  </si>
  <si>
    <t xml:space="preserve">Оценочные процедуры по инициативе
ОО</t>
  </si>
  <si>
    <t xml:space="preserve">В I полугодии 2024-2025 учебного года</t>
  </si>
  <si>
    <t xml:space="preserve">1 классы</t>
  </si>
  <si>
    <t xml:space="preserve">Русский язык</t>
  </si>
  <si>
    <t xml:space="preserve">Литературное чтение</t>
  </si>
  <si>
    <t xml:space="preserve">Математика</t>
  </si>
  <si>
    <t xml:space="preserve">Окружающий мир</t>
  </si>
  <si>
    <t xml:space="preserve">Труд (технология)</t>
  </si>
  <si>
    <t xml:space="preserve">Изобразительное
искусство</t>
  </si>
  <si>
    <t xml:space="preserve">Музыка</t>
  </si>
  <si>
    <t xml:space="preserve">Физическая культура</t>
  </si>
  <si>
    <t xml:space="preserve">2 классы</t>
  </si>
  <si>
    <t xml:space="preserve">Иностранный язык
(английский)</t>
  </si>
  <si>
    <t xml:space="preserve">3 классы</t>
  </si>
  <si>
    <t xml:space="preserve">4 классы</t>
  </si>
  <si>
    <t xml:space="preserve">ОРКСЭ</t>
  </si>
  <si>
    <r>
      <rPr>
        <b val="true"/>
        <sz val="16"/>
        <rFont val="Times New Roman"/>
        <family val="1"/>
        <charset val="1"/>
      </rPr>
      <t xml:space="preserve">ГРАФИК оценочных процедур на 2024-2025 учебный год
</t>
    </r>
    <r>
      <rPr>
        <b val="true"/>
        <sz val="14"/>
        <rFont val="Times New Roman"/>
        <family val="1"/>
        <charset val="1"/>
      </rPr>
      <t xml:space="preserve">НАЧАЛЬНОЕ ОБЩЕЕ ОБРАЗОВАНИЕ
II полугодие</t>
    </r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</si>
  <si>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</si>
  <si>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</si>
  <si>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</si>
  <si>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</si>
  <si>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</si>
  <si>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Оценочные процедуры по инициативе ОО</t>
  </si>
  <si>
    <t xml:space="preserve">Во II полугодии 2024-2025 учебного года</t>
  </si>
  <si>
    <t xml:space="preserve">Всего оценочных процедур за 2024-2025 учебный год</t>
  </si>
  <si>
    <t xml:space="preserve">Кол-во часов по учебному плану</t>
  </si>
  <si>
    <t xml:space="preserve">Процентное соотношение кол-ва оценочных процедур к кол-ву часов УП, в
%</t>
  </si>
  <si>
    <r>
      <rPr>
        <sz val="12"/>
        <rFont val="Times New Roman"/>
        <family val="1"/>
        <charset val="1"/>
      </rPr>
      <t xml:space="preserve">Приложение № 1
к приказу № 100-од от02.09.2024 г.
</t>
    </r>
    <r>
      <rPr>
        <b val="true"/>
        <sz val="16"/>
        <rFont val="Times New Roman"/>
        <family val="1"/>
        <charset val="1"/>
      </rPr>
      <t xml:space="preserve">ГРАФИК оценочных процедур на 2024-2025 учебный год
</t>
    </r>
    <r>
      <rPr>
        <b val="true"/>
        <sz val="14"/>
        <rFont val="Times New Roman"/>
        <family val="1"/>
        <charset val="1"/>
      </rPr>
      <t xml:space="preserve">ОСНОВНОЕ ОБЩЕЕ ОБРАЗОВАНИЕ
I полугодие</t>
    </r>
  </si>
  <si>
    <t xml:space="preserve">Период проведения оценочной
процедуры</t>
  </si>
  <si>
    <t xml:space="preserve">5 классы</t>
  </si>
  <si>
    <t xml:space="preserve">Литература</t>
  </si>
  <si>
    <t xml:space="preserve">История</t>
  </si>
  <si>
    <t xml:space="preserve">География</t>
  </si>
  <si>
    <t xml:space="preserve">Биология</t>
  </si>
  <si>
    <t xml:space="preserve">ОДНКНР</t>
  </si>
  <si>
    <t xml:space="preserve">Изобразительное искусство</t>
  </si>
  <si>
    <t xml:space="preserve">6 классы</t>
  </si>
  <si>
    <t xml:space="preserve">Обществознание</t>
  </si>
  <si>
    <t xml:space="preserve">7 классы</t>
  </si>
  <si>
    <t xml:space="preserve">Алгебра</t>
  </si>
  <si>
    <t xml:space="preserve">Геометрия</t>
  </si>
  <si>
    <t xml:space="preserve">Вероятность и статистика</t>
  </si>
  <si>
    <t xml:space="preserve">Информатика</t>
  </si>
  <si>
    <t xml:space="preserve">Физика</t>
  </si>
  <si>
    <t xml:space="preserve">8 классы</t>
  </si>
  <si>
    <t xml:space="preserve">Химия</t>
  </si>
  <si>
    <t xml:space="preserve">ОБЗР</t>
  </si>
  <si>
    <t xml:space="preserve">9 классы</t>
  </si>
  <si>
    <r>
      <rPr>
        <b val="true"/>
        <sz val="16"/>
        <rFont val="Times New Roman"/>
        <family val="1"/>
        <charset val="1"/>
      </rPr>
      <t xml:space="preserve">ГРАФИК оценочных процедур на 2024-2025 учебный год
</t>
    </r>
    <r>
      <rPr>
        <b val="true"/>
        <sz val="14"/>
        <rFont val="Times New Roman"/>
        <family val="1"/>
        <charset val="1"/>
      </rPr>
      <t xml:space="preserve">ОСНОВНОЕ ОБЩЕЕ ОБРАЗОВАНИЕ
II полугодие</t>
    </r>
  </si>
  <si>
    <t xml:space="preserve">Процентное соотношение кол-ва оценочных процедур к кол-ву часов УП, в %</t>
  </si>
  <si>
    <t xml:space="preserve">ОДНК НР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</si>
</sst>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"/>
    <numFmt numFmtId="166" formatCode="0"/>
  </numFmts>
  <fonts count="14">
    <font>
      <sz val="10"/>
      <color rgb="FF000000"/>
      <name val="Times New Roman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2"/>
      <name val="Times New Roman"/>
      <family val="1"/>
      <charset val="1"/>
    </font>
    <font>
      <b val="true"/>
      <sz val="16"/>
      <name val="Times New Roman"/>
      <family val="1"/>
      <charset val="1"/>
    </font>
    <font>
      <b val="true"/>
      <sz val="14"/>
      <name val="Times New Roman"/>
      <family val="1"/>
      <charset val="1"/>
    </font>
    <font>
      <b val="true"/>
      <sz val="12"/>
      <name val="Times New Roman"/>
      <family val="1"/>
      <charset val="1"/>
    </font>
    <font>
      <sz val="12"/>
      <color rgb="FF000000"/>
      <name val="Times New Roman"/>
      <family val="2"/>
      <charset val="1"/>
    </font>
    <font>
      <sz val="10"/>
      <name val="Times New Roman"/>
      <family val="1"/>
      <charset val="1"/>
    </font>
    <font>
      <b val="true"/>
      <sz val="11"/>
      <name val="Times New Roman"/>
      <family val="1"/>
      <charset val="1"/>
    </font>
    <font>
      <sz val="11"/>
      <name val="Times New Roman"/>
      <family val="1"/>
      <charset val="1"/>
    </font>
    <font>
      <sz val="11"/>
      <color rgb="FF000000"/>
      <name val="Times New Roman"/>
      <family val="2"/>
      <charset val="1"/>
    </font>
    <font>
      <sz val="11"/>
      <name val="Times New Roman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CE4D6"/>
        <bgColor rgb="FFFFFF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top" textRotation="0" wrapText="true" indent="1" shrinkToFit="false"/>
      <protection locked="true" hidden="false"/>
    </xf>
    <xf numFmtId="164" fontId="7" fillId="0" borderId="1" xfId="0" applyFont="true" applyBorder="true" applyAlignment="true" applyProtection="true">
      <alignment horizontal="left" vertical="top" textRotation="0" wrapText="true" indent="2" shrinkToFit="false"/>
      <protection locked="true" hidden="false"/>
    </xf>
    <xf numFmtId="164" fontId="7" fillId="0" borderId="1" xfId="0" applyFont="true" applyBorder="true" applyAlignment="true" applyProtection="true">
      <alignment horizontal="left" vertical="top" textRotation="0" wrapText="true" indent="3" shrinkToFit="false"/>
      <protection locked="true" hidden="false"/>
    </xf>
    <xf numFmtId="164" fontId="7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bottom" textRotation="9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90" wrapText="true" indent="0" shrinkToFit="false"/>
      <protection locked="true" hidden="false"/>
    </xf>
    <xf numFmtId="164" fontId="7" fillId="2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left" vertical="bottom" textRotation="0" wrapText="true" indent="0" shrinkToFit="false"/>
      <protection locked="true" hidden="false"/>
    </xf>
    <xf numFmtId="165" fontId="8" fillId="0" borderId="1" xfId="0" applyFont="true" applyBorder="true" applyAlignment="true" applyProtection="true">
      <alignment horizontal="left" vertical="top" textRotation="0" wrapText="false" indent="0" shrinkToFit="true"/>
      <protection locked="true" hidden="false"/>
    </xf>
    <xf numFmtId="166" fontId="8" fillId="2" borderId="1" xfId="0" applyFont="true" applyBorder="true" applyAlignment="true" applyProtection="true">
      <alignment horizontal="left" vertical="top" textRotation="0" wrapText="false" indent="1" shrinkToFit="true"/>
      <protection locked="true" hidden="false"/>
    </xf>
    <xf numFmtId="166" fontId="8" fillId="2" borderId="1" xfId="0" applyFont="true" applyBorder="true" applyAlignment="true" applyProtection="true">
      <alignment horizontal="center" vertical="top" textRotation="0" wrapText="false" indent="0" shrinkToFit="true"/>
      <protection locked="true" hidden="false"/>
    </xf>
    <xf numFmtId="165" fontId="8" fillId="0" borderId="1" xfId="0" applyFont="true" applyBorder="true" applyAlignment="true" applyProtection="true">
      <alignment horizontal="center" vertical="top" textRotation="0" wrapText="false" indent="0" shrinkToFit="true"/>
      <protection locked="true" hidden="false"/>
    </xf>
    <xf numFmtId="164" fontId="0" fillId="0" borderId="1" xfId="0" applyFont="fals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5" fontId="8" fillId="0" borderId="1" xfId="0" applyFont="true" applyBorder="true" applyAlignment="true" applyProtection="true">
      <alignment horizontal="right" vertical="top" textRotation="0" wrapText="false" indent="0" shrinkToFit="true"/>
      <protection locked="true" hidden="false"/>
    </xf>
    <xf numFmtId="166" fontId="8" fillId="2" borderId="1" xfId="0" applyFont="true" applyBorder="true" applyAlignment="true" applyProtection="true">
      <alignment horizontal="right" vertical="top" textRotation="0" wrapText="false" indent="1" shrinkToFit="true"/>
      <protection locked="true" hidden="false"/>
    </xf>
    <xf numFmtId="165" fontId="8" fillId="2" borderId="1" xfId="0" applyFont="true" applyBorder="true" applyAlignment="true" applyProtection="true">
      <alignment horizontal="center" vertical="top" textRotation="0" wrapText="false" indent="0" shrinkToFit="true"/>
      <protection locked="true" hidden="false"/>
    </xf>
    <xf numFmtId="166" fontId="8" fillId="2" borderId="1" xfId="0" applyFont="true" applyBorder="true" applyAlignment="true" applyProtection="true">
      <alignment horizontal="left" vertical="top" textRotation="0" wrapText="false" indent="2" shrinkToFit="true"/>
      <protection locked="true" hidden="false"/>
    </xf>
    <xf numFmtId="164" fontId="9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0" fillId="0" borderId="1" xfId="0" applyFont="true" applyBorder="true" applyAlignment="true" applyProtection="true">
      <alignment horizontal="left" vertical="top" textRotation="0" wrapText="true" indent="2" shrinkToFit="false"/>
      <protection locked="true" hidden="false"/>
    </xf>
    <xf numFmtId="164" fontId="10" fillId="0" borderId="1" xfId="0" applyFont="true" applyBorder="true" applyAlignment="true" applyProtection="true">
      <alignment horizontal="left" vertical="top" textRotation="0" wrapText="true" indent="3" shrinkToFit="false"/>
      <protection locked="true" hidden="false"/>
    </xf>
    <xf numFmtId="164" fontId="10" fillId="0" borderId="1" xfId="0" applyFont="true" applyBorder="true" applyAlignment="true" applyProtection="true">
      <alignment horizontal="right" vertical="top" textRotation="0" wrapText="true" indent="1" shrinkToFit="false"/>
      <protection locked="true" hidden="false"/>
    </xf>
    <xf numFmtId="164" fontId="11" fillId="0" borderId="1" xfId="0" applyFont="true" applyBorder="true" applyAlignment="true" applyProtection="true">
      <alignment horizontal="left" vertical="bottom" textRotation="90" wrapText="true" indent="0" shrinkToFit="false"/>
      <protection locked="true" hidden="false"/>
    </xf>
    <xf numFmtId="164" fontId="11" fillId="2" borderId="1" xfId="0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4" fontId="11" fillId="2" borderId="1" xfId="0" applyFont="true" applyBorder="true" applyAlignment="true" applyProtection="true">
      <alignment horizontal="left" vertical="bottom" textRotation="90" wrapText="true" indent="0" shrinkToFit="false"/>
      <protection locked="true" hidden="false"/>
    </xf>
    <xf numFmtId="164" fontId="10" fillId="2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1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12" fillId="0" borderId="1" xfId="0" applyFont="true" applyBorder="true" applyAlignment="true" applyProtection="true">
      <alignment horizontal="right" vertical="top" textRotation="0" wrapText="false" indent="0" shrinkToFit="true"/>
      <protection locked="true" hidden="false"/>
    </xf>
    <xf numFmtId="166" fontId="12" fillId="2" borderId="1" xfId="0" applyFont="true" applyBorder="true" applyAlignment="true" applyProtection="true">
      <alignment horizontal="center" vertical="top" textRotation="0" wrapText="false" indent="0" shrinkToFit="true"/>
      <protection locked="true" hidden="false"/>
    </xf>
    <xf numFmtId="166" fontId="12" fillId="2" borderId="1" xfId="0" applyFont="true" applyBorder="true" applyAlignment="true" applyProtection="true">
      <alignment horizontal="left" vertical="top" textRotation="0" wrapText="false" indent="1" shrinkToFit="true"/>
      <protection locked="true" hidden="false"/>
    </xf>
    <xf numFmtId="165" fontId="12" fillId="0" borderId="1" xfId="0" applyFont="true" applyBorder="true" applyAlignment="true" applyProtection="true">
      <alignment horizontal="left" vertical="top" textRotation="0" wrapText="false" indent="0" shrinkToFit="true"/>
      <protection locked="true" hidden="false"/>
    </xf>
    <xf numFmtId="165" fontId="12" fillId="0" borderId="1" xfId="0" applyFont="true" applyBorder="true" applyAlignment="true" applyProtection="true">
      <alignment horizontal="center" vertical="top" textRotation="0" wrapText="false" indent="0" shrinkToFit="true"/>
      <protection locked="true" hidden="false"/>
    </xf>
    <xf numFmtId="164" fontId="11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12" fillId="2" borderId="1" xfId="0" applyFont="true" applyBorder="true" applyAlignment="true" applyProtection="true">
      <alignment horizontal="right" vertical="top" textRotation="0" wrapText="false" indent="1" shrinkToFit="true"/>
      <protection locked="true" hidden="false"/>
    </xf>
    <xf numFmtId="164" fontId="13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5" fontId="12" fillId="2" borderId="1" xfId="0" applyFont="true" applyBorder="true" applyAlignment="true" applyProtection="true">
      <alignment horizontal="center" vertical="top" textRotation="0" wrapText="false" indent="0" shrinkToFit="tru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CE4D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S4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5390625" defaultRowHeight="12.75" zeroHeight="false" outlineLevelRow="0" outlineLevelCol="0"/>
  <cols>
    <col collapsed="false" customWidth="true" hidden="false" outlineLevel="0" max="1" min="1" style="1" width="31.33"/>
    <col collapsed="false" customWidth="true" hidden="false" outlineLevel="0" max="4" min="2" style="1" width="4.66"/>
    <col collapsed="false" customWidth="true" hidden="false" outlineLevel="0" max="5" min="5" style="1" width="5.5"/>
    <col collapsed="false" customWidth="true" hidden="false" outlineLevel="0" max="6" min="6" style="1" width="4.83"/>
    <col collapsed="false" customWidth="true" hidden="false" outlineLevel="0" max="8" min="7" style="1" width="4.66"/>
    <col collapsed="false" customWidth="true" hidden="false" outlineLevel="0" max="9" min="9" style="1" width="5.5"/>
    <col collapsed="false" customWidth="true" hidden="false" outlineLevel="0" max="12" min="10" style="1" width="4.66"/>
    <col collapsed="false" customWidth="true" hidden="false" outlineLevel="0" max="13" min="13" style="1" width="5.83"/>
    <col collapsed="false" customWidth="true" hidden="false" outlineLevel="0" max="16" min="14" style="1" width="4.66"/>
    <col collapsed="false" customWidth="true" hidden="false" outlineLevel="0" max="17" min="17" style="1" width="5.5"/>
    <col collapsed="false" customWidth="true" hidden="false" outlineLevel="0" max="18" min="18" style="1" width="9.33"/>
    <col collapsed="false" customWidth="true" hidden="false" outlineLevel="0" max="19" min="19" style="1" width="63.16"/>
  </cols>
  <sheetData>
    <row r="1" customFormat="false" ht="97.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customFormat="false" ht="33.75" hidden="false" customHeight="true" outlineLevel="0" collapsed="false">
      <c r="A2" s="3" t="s">
        <v>1</v>
      </c>
      <c r="B2" s="4" t="s">
        <v>2</v>
      </c>
      <c r="C2" s="4"/>
      <c r="D2" s="4"/>
      <c r="E2" s="4"/>
      <c r="F2" s="4" t="s">
        <v>3</v>
      </c>
      <c r="G2" s="4"/>
      <c r="H2" s="4"/>
      <c r="I2" s="4"/>
      <c r="J2" s="5" t="s">
        <v>4</v>
      </c>
      <c r="K2" s="5"/>
      <c r="L2" s="5"/>
      <c r="M2" s="5"/>
      <c r="N2" s="4" t="s">
        <v>5</v>
      </c>
      <c r="O2" s="4"/>
      <c r="P2" s="4"/>
      <c r="Q2" s="4"/>
      <c r="R2" s="6" t="s">
        <v>6</v>
      </c>
    </row>
    <row r="3" customFormat="false" ht="207" hidden="false" customHeight="true" outlineLevel="0" collapsed="false">
      <c r="A3" s="7"/>
      <c r="B3" s="8" t="s">
        <v>7</v>
      </c>
      <c r="C3" s="8" t="s">
        <v>8</v>
      </c>
      <c r="D3" s="8" t="s">
        <v>9</v>
      </c>
      <c r="E3" s="9" t="s">
        <v>6</v>
      </c>
      <c r="F3" s="8" t="s">
        <v>7</v>
      </c>
      <c r="G3" s="8" t="s">
        <v>8</v>
      </c>
      <c r="H3" s="8" t="s">
        <v>9</v>
      </c>
      <c r="I3" s="9" t="s">
        <v>6</v>
      </c>
      <c r="J3" s="8" t="s">
        <v>7</v>
      </c>
      <c r="K3" s="8" t="s">
        <v>8</v>
      </c>
      <c r="L3" s="8" t="s">
        <v>9</v>
      </c>
      <c r="M3" s="9" t="s">
        <v>6</v>
      </c>
      <c r="N3" s="8" t="s">
        <v>7</v>
      </c>
      <c r="O3" s="8" t="s">
        <v>8</v>
      </c>
      <c r="P3" s="8" t="s">
        <v>9</v>
      </c>
      <c r="Q3" s="9" t="s">
        <v>6</v>
      </c>
      <c r="R3" s="10" t="s">
        <v>10</v>
      </c>
    </row>
    <row r="4" customFormat="false" ht="17.25" hidden="false" customHeight="true" outlineLevel="0" collapsed="false">
      <c r="A4" s="11" t="s">
        <v>11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</row>
    <row r="5" customFormat="false" ht="17.25" hidden="false" customHeight="true" outlineLevel="0" collapsed="false">
      <c r="A5" s="12" t="s">
        <v>12</v>
      </c>
      <c r="B5" s="13"/>
      <c r="C5" s="13"/>
      <c r="D5" s="14"/>
      <c r="E5" s="15" t="n">
        <f aca="false">B5+C5+D5</f>
        <v>0</v>
      </c>
      <c r="F5" s="13"/>
      <c r="G5" s="13"/>
      <c r="H5" s="13" t="n">
        <v>1</v>
      </c>
      <c r="I5" s="16" t="n">
        <f aca="false">F5+G5+H5</f>
        <v>1</v>
      </c>
      <c r="J5" s="13"/>
      <c r="K5" s="13"/>
      <c r="L5" s="13"/>
      <c r="M5" s="16" t="n">
        <f aca="false">J5+K5+L5</f>
        <v>0</v>
      </c>
      <c r="N5" s="13"/>
      <c r="O5" s="13"/>
      <c r="P5" s="17" t="n">
        <v>1</v>
      </c>
      <c r="Q5" s="16" t="n">
        <f aca="false">P5+O5+N5</f>
        <v>1</v>
      </c>
      <c r="R5" s="16" t="n">
        <f aca="false">Q5+M5+I5+E5</f>
        <v>2</v>
      </c>
    </row>
    <row r="6" customFormat="false" ht="17.25" hidden="false" customHeight="true" outlineLevel="0" collapsed="false">
      <c r="A6" s="12" t="s">
        <v>13</v>
      </c>
      <c r="B6" s="13"/>
      <c r="C6" s="13"/>
      <c r="D6" s="13"/>
      <c r="E6" s="15" t="n">
        <f aca="false">B6+C6+D6</f>
        <v>0</v>
      </c>
      <c r="F6" s="13"/>
      <c r="G6" s="13"/>
      <c r="H6" s="13" t="n">
        <v>1</v>
      </c>
      <c r="I6" s="16" t="n">
        <f aca="false">F6+G6+H6</f>
        <v>1</v>
      </c>
      <c r="J6" s="13"/>
      <c r="K6" s="13"/>
      <c r="L6" s="13"/>
      <c r="M6" s="16" t="n">
        <f aca="false">J6+K6+L6</f>
        <v>0</v>
      </c>
      <c r="N6" s="13"/>
      <c r="O6" s="13"/>
      <c r="P6" s="17" t="n">
        <v>1</v>
      </c>
      <c r="Q6" s="16" t="n">
        <f aca="false">P6+O6+N6</f>
        <v>1</v>
      </c>
      <c r="R6" s="16" t="n">
        <f aca="false">Q6+M6+I6+E6</f>
        <v>2</v>
      </c>
    </row>
    <row r="7" customFormat="false" ht="17.25" hidden="false" customHeight="true" outlineLevel="0" collapsed="false">
      <c r="A7" s="12" t="s">
        <v>14</v>
      </c>
      <c r="B7" s="13"/>
      <c r="C7" s="13"/>
      <c r="D7" s="14"/>
      <c r="E7" s="15" t="n">
        <f aca="false">B7+C7+D7</f>
        <v>0</v>
      </c>
      <c r="F7" s="13"/>
      <c r="G7" s="13"/>
      <c r="H7" s="13" t="n">
        <v>1</v>
      </c>
      <c r="I7" s="16" t="n">
        <f aca="false">F7+G7+H7</f>
        <v>1</v>
      </c>
      <c r="J7" s="13"/>
      <c r="K7" s="13"/>
      <c r="L7" s="13"/>
      <c r="M7" s="16" t="n">
        <f aca="false">J7+K7+L7</f>
        <v>0</v>
      </c>
      <c r="N7" s="13"/>
      <c r="O7" s="13"/>
      <c r="P7" s="17" t="n">
        <v>1</v>
      </c>
      <c r="Q7" s="16" t="n">
        <f aca="false">P7+O7+N7</f>
        <v>1</v>
      </c>
      <c r="R7" s="16" t="n">
        <f aca="false">Q7+M7+I7+E7</f>
        <v>2</v>
      </c>
    </row>
    <row r="8" customFormat="false" ht="17.25" hidden="false" customHeight="true" outlineLevel="0" collapsed="false">
      <c r="A8" s="12" t="s">
        <v>15</v>
      </c>
      <c r="B8" s="13"/>
      <c r="C8" s="13"/>
      <c r="D8" s="13"/>
      <c r="E8" s="15" t="n">
        <f aca="false">B8+C8+D8</f>
        <v>0</v>
      </c>
      <c r="F8" s="13"/>
      <c r="G8" s="13"/>
      <c r="H8" s="13" t="n">
        <v>1</v>
      </c>
      <c r="I8" s="16" t="n">
        <f aca="false">F8+G8+H8</f>
        <v>1</v>
      </c>
      <c r="J8" s="13"/>
      <c r="K8" s="13"/>
      <c r="L8" s="13"/>
      <c r="M8" s="16" t="n">
        <f aca="false">J8+K8+L8</f>
        <v>0</v>
      </c>
      <c r="N8" s="13"/>
      <c r="O8" s="13"/>
      <c r="P8" s="17" t="n">
        <v>1</v>
      </c>
      <c r="Q8" s="16" t="n">
        <f aca="false">P8+O8+N8</f>
        <v>1</v>
      </c>
      <c r="R8" s="16" t="n">
        <f aca="false">Q8+M8+I8+E8</f>
        <v>2</v>
      </c>
    </row>
    <row r="9" customFormat="false" ht="17.25" hidden="false" customHeight="true" outlineLevel="0" collapsed="false">
      <c r="A9" s="12" t="s">
        <v>16</v>
      </c>
      <c r="B9" s="13"/>
      <c r="C9" s="13"/>
      <c r="D9" s="13"/>
      <c r="E9" s="15" t="n">
        <f aca="false">B9+C9+D9</f>
        <v>0</v>
      </c>
      <c r="F9" s="13"/>
      <c r="G9" s="13"/>
      <c r="H9" s="13"/>
      <c r="I9" s="16" t="n">
        <f aca="false">F9+G9+H9</f>
        <v>0</v>
      </c>
      <c r="J9" s="13"/>
      <c r="K9" s="13"/>
      <c r="L9" s="13"/>
      <c r="M9" s="16" t="n">
        <f aca="false">J9+K9+L9</f>
        <v>0</v>
      </c>
      <c r="N9" s="13"/>
      <c r="O9" s="13"/>
      <c r="P9" s="13"/>
      <c r="Q9" s="16" t="n">
        <f aca="false">P9+O9+N9</f>
        <v>0</v>
      </c>
      <c r="R9" s="16" t="n">
        <f aca="false">Q9+M9+I9+E9</f>
        <v>0</v>
      </c>
    </row>
    <row r="10" customFormat="false" ht="34.5" hidden="false" customHeight="true" outlineLevel="0" collapsed="false">
      <c r="A10" s="12" t="s">
        <v>17</v>
      </c>
      <c r="B10" s="18"/>
      <c r="C10" s="18"/>
      <c r="D10" s="18"/>
      <c r="E10" s="15" t="n">
        <f aca="false">B10+C10+D10</f>
        <v>0</v>
      </c>
      <c r="F10" s="18"/>
      <c r="G10" s="18"/>
      <c r="H10" s="18"/>
      <c r="I10" s="16" t="n">
        <f aca="false">F10+G10+H10</f>
        <v>0</v>
      </c>
      <c r="J10" s="18"/>
      <c r="K10" s="18"/>
      <c r="L10" s="18"/>
      <c r="M10" s="16" t="n">
        <f aca="false">J10+K10+L10</f>
        <v>0</v>
      </c>
      <c r="N10" s="18"/>
      <c r="O10" s="18"/>
      <c r="P10" s="18"/>
      <c r="Q10" s="16" t="n">
        <f aca="false">P10+O10+N10</f>
        <v>0</v>
      </c>
      <c r="R10" s="16" t="n">
        <f aca="false">Q10+M10+I10+E10</f>
        <v>0</v>
      </c>
    </row>
    <row r="11" customFormat="false" ht="17.25" hidden="false" customHeight="true" outlineLevel="0" collapsed="false">
      <c r="A11" s="12" t="s">
        <v>18</v>
      </c>
      <c r="B11" s="13"/>
      <c r="C11" s="13"/>
      <c r="D11" s="13"/>
      <c r="E11" s="15" t="n">
        <f aca="false">B11+C11+D11</f>
        <v>0</v>
      </c>
      <c r="F11" s="13"/>
      <c r="G11" s="13"/>
      <c r="H11" s="13"/>
      <c r="I11" s="16" t="n">
        <f aca="false">F11+G11+H11</f>
        <v>0</v>
      </c>
      <c r="J11" s="13"/>
      <c r="K11" s="13"/>
      <c r="L11" s="13"/>
      <c r="M11" s="16" t="n">
        <f aca="false">J11+K11+L11</f>
        <v>0</v>
      </c>
      <c r="N11" s="13"/>
      <c r="O11" s="13"/>
      <c r="P11" s="13"/>
      <c r="Q11" s="16" t="n">
        <f aca="false">P11+O11+N11</f>
        <v>0</v>
      </c>
      <c r="R11" s="16" t="n">
        <f aca="false">Q11+M11+I11+E11</f>
        <v>0</v>
      </c>
    </row>
    <row r="12" customFormat="false" ht="17.25" hidden="false" customHeight="true" outlineLevel="0" collapsed="false">
      <c r="A12" s="12" t="s">
        <v>19</v>
      </c>
      <c r="B12" s="13"/>
      <c r="C12" s="13"/>
      <c r="D12" s="13"/>
      <c r="E12" s="15" t="n">
        <f aca="false">B12+C12+D12</f>
        <v>0</v>
      </c>
      <c r="F12" s="13"/>
      <c r="G12" s="13"/>
      <c r="H12" s="13"/>
      <c r="I12" s="16" t="n">
        <f aca="false">F12+G12+H12</f>
        <v>0</v>
      </c>
      <c r="J12" s="13"/>
      <c r="K12" s="13"/>
      <c r="L12" s="13"/>
      <c r="M12" s="16" t="n">
        <f aca="false">J12+K12+L12</f>
        <v>0</v>
      </c>
      <c r="N12" s="13"/>
      <c r="O12" s="13"/>
      <c r="P12" s="13"/>
      <c r="Q12" s="16" t="n">
        <f aca="false">P12+O12+N12</f>
        <v>0</v>
      </c>
      <c r="R12" s="16" t="n">
        <f aca="false">Q12+M12+I12+E12</f>
        <v>0</v>
      </c>
    </row>
    <row r="13" customFormat="false" ht="17.25" hidden="false" customHeight="true" outlineLevel="0" collapsed="false">
      <c r="A13" s="11" t="s">
        <v>20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</row>
    <row r="14" customFormat="false" ht="17.25" hidden="false" customHeight="true" outlineLevel="0" collapsed="false">
      <c r="A14" s="12" t="s">
        <v>12</v>
      </c>
      <c r="B14" s="13"/>
      <c r="C14" s="13"/>
      <c r="D14" s="14" t="n">
        <v>1</v>
      </c>
      <c r="E14" s="15" t="n">
        <f aca="false">D14+C14+B14</f>
        <v>1</v>
      </c>
      <c r="F14" s="13"/>
      <c r="G14" s="13"/>
      <c r="H14" s="14" t="n">
        <v>1</v>
      </c>
      <c r="I14" s="16" t="n">
        <f aca="false">H14+G14+F14</f>
        <v>1</v>
      </c>
      <c r="J14" s="13"/>
      <c r="K14" s="13"/>
      <c r="L14" s="14" t="n">
        <v>1</v>
      </c>
      <c r="M14" s="16" t="n">
        <f aca="false">L14+K14+J14</f>
        <v>1</v>
      </c>
      <c r="N14" s="13"/>
      <c r="O14" s="13"/>
      <c r="P14" s="17" t="n">
        <v>2</v>
      </c>
      <c r="Q14" s="16" t="n">
        <f aca="false">P14+O14+N14</f>
        <v>2</v>
      </c>
      <c r="R14" s="16" t="n">
        <f aca="false">Q14+M14+I14+E14</f>
        <v>5</v>
      </c>
    </row>
    <row r="15" customFormat="false" ht="17.25" hidden="false" customHeight="true" outlineLevel="0" collapsed="false">
      <c r="A15" s="12" t="s">
        <v>13</v>
      </c>
      <c r="B15" s="13"/>
      <c r="C15" s="13"/>
      <c r="D15" s="13" t="n">
        <v>1</v>
      </c>
      <c r="E15" s="15" t="n">
        <f aca="false">D15+C15+B15</f>
        <v>1</v>
      </c>
      <c r="F15" s="13"/>
      <c r="G15" s="13"/>
      <c r="H15" s="13" t="n">
        <v>1</v>
      </c>
      <c r="I15" s="16" t="n">
        <f aca="false">H15+G15+F15</f>
        <v>1</v>
      </c>
      <c r="J15" s="13"/>
      <c r="K15" s="13"/>
      <c r="L15" s="13" t="n">
        <v>1</v>
      </c>
      <c r="M15" s="16" t="n">
        <f aca="false">L15+K15+J15</f>
        <v>1</v>
      </c>
      <c r="N15" s="13"/>
      <c r="O15" s="13"/>
      <c r="P15" s="17" t="n">
        <v>1</v>
      </c>
      <c r="Q15" s="16" t="n">
        <f aca="false">P15+O15+N15</f>
        <v>1</v>
      </c>
      <c r="R15" s="16" t="n">
        <f aca="false">Q15+M15+I15+E15</f>
        <v>4</v>
      </c>
    </row>
    <row r="16" customFormat="false" ht="34.5" hidden="false" customHeight="true" outlineLevel="0" collapsed="false">
      <c r="A16" s="12" t="s">
        <v>21</v>
      </c>
      <c r="B16" s="18"/>
      <c r="C16" s="18"/>
      <c r="D16" s="18"/>
      <c r="E16" s="15" t="n">
        <f aca="false">D16+C16+B16</f>
        <v>0</v>
      </c>
      <c r="F16" s="18"/>
      <c r="G16" s="18"/>
      <c r="H16" s="18"/>
      <c r="I16" s="16" t="n">
        <v>1</v>
      </c>
      <c r="J16" s="18"/>
      <c r="K16" s="18"/>
      <c r="L16" s="18"/>
      <c r="M16" s="16" t="n">
        <f aca="false">L16+K16+J16</f>
        <v>0</v>
      </c>
      <c r="N16" s="18"/>
      <c r="O16" s="18"/>
      <c r="P16" s="17" t="n">
        <v>1</v>
      </c>
      <c r="Q16" s="16" t="n">
        <f aca="false">P16+O16+N16</f>
        <v>1</v>
      </c>
      <c r="R16" s="16" t="n">
        <f aca="false">Q16+M16+I16+E16</f>
        <v>2</v>
      </c>
    </row>
    <row r="17" customFormat="false" ht="17.25" hidden="false" customHeight="true" outlineLevel="0" collapsed="false">
      <c r="A17" s="12" t="s">
        <v>14</v>
      </c>
      <c r="B17" s="13"/>
      <c r="C17" s="13"/>
      <c r="D17" s="14" t="n">
        <v>1</v>
      </c>
      <c r="E17" s="15" t="n">
        <f aca="false">D17+C17+B17</f>
        <v>1</v>
      </c>
      <c r="F17" s="13"/>
      <c r="G17" s="13"/>
      <c r="H17" s="14" t="n">
        <v>1</v>
      </c>
      <c r="I17" s="16" t="n">
        <f aca="false">H17+G17+F17</f>
        <v>1</v>
      </c>
      <c r="J17" s="13"/>
      <c r="K17" s="13"/>
      <c r="L17" s="17" t="n">
        <v>1</v>
      </c>
      <c r="M17" s="16" t="n">
        <f aca="false">L17+K17+J17</f>
        <v>1</v>
      </c>
      <c r="N17" s="13"/>
      <c r="O17" s="13"/>
      <c r="P17" s="17" t="n">
        <v>1</v>
      </c>
      <c r="Q17" s="16" t="n">
        <f aca="false">P17+O17+N17</f>
        <v>1</v>
      </c>
      <c r="R17" s="16" t="n">
        <f aca="false">Q17+M17+I17+E17</f>
        <v>4</v>
      </c>
    </row>
    <row r="18" customFormat="false" ht="17.25" hidden="false" customHeight="true" outlineLevel="0" collapsed="false">
      <c r="A18" s="12" t="s">
        <v>15</v>
      </c>
      <c r="B18" s="13"/>
      <c r="C18" s="13"/>
      <c r="D18" s="14"/>
      <c r="E18" s="15" t="n">
        <f aca="false">D18+C18+B18</f>
        <v>0</v>
      </c>
      <c r="F18" s="13"/>
      <c r="G18" s="13"/>
      <c r="H18" s="14" t="n">
        <v>1</v>
      </c>
      <c r="I18" s="16" t="n">
        <f aca="false">H18+G18+F18</f>
        <v>1</v>
      </c>
      <c r="J18" s="13"/>
      <c r="K18" s="13"/>
      <c r="L18" s="13"/>
      <c r="M18" s="16" t="n">
        <f aca="false">L18+K18+J18</f>
        <v>0</v>
      </c>
      <c r="N18" s="13"/>
      <c r="O18" s="13"/>
      <c r="P18" s="17" t="n">
        <v>1</v>
      </c>
      <c r="Q18" s="16" t="n">
        <f aca="false">P18+O18+N18</f>
        <v>1</v>
      </c>
      <c r="R18" s="16" t="n">
        <f aca="false">Q18+M18+I18+E18</f>
        <v>2</v>
      </c>
    </row>
    <row r="19" customFormat="false" ht="17.25" hidden="false" customHeight="true" outlineLevel="0" collapsed="false">
      <c r="A19" s="12" t="s">
        <v>16</v>
      </c>
      <c r="B19" s="13"/>
      <c r="C19" s="13"/>
      <c r="D19" s="13"/>
      <c r="E19" s="15" t="n">
        <f aca="false">D19+C19+B19</f>
        <v>0</v>
      </c>
      <c r="F19" s="13"/>
      <c r="G19" s="13"/>
      <c r="H19" s="13"/>
      <c r="I19" s="16" t="n">
        <f aca="false">H19+G19+F19</f>
        <v>0</v>
      </c>
      <c r="J19" s="13"/>
      <c r="K19" s="13"/>
      <c r="L19" s="13"/>
      <c r="M19" s="16" t="n">
        <f aca="false">L19+K19+J19</f>
        <v>0</v>
      </c>
      <c r="N19" s="13"/>
      <c r="O19" s="13"/>
      <c r="P19" s="13"/>
      <c r="Q19" s="16" t="n">
        <f aca="false">P19+O19+N19</f>
        <v>0</v>
      </c>
      <c r="R19" s="16" t="n">
        <f aca="false">Q19+M19+I19+E19</f>
        <v>0</v>
      </c>
    </row>
    <row r="20" customFormat="false" ht="34.5" hidden="false" customHeight="true" outlineLevel="0" collapsed="false">
      <c r="A20" s="12" t="s">
        <v>17</v>
      </c>
      <c r="B20" s="18"/>
      <c r="C20" s="18"/>
      <c r="D20" s="18"/>
      <c r="E20" s="15" t="n">
        <f aca="false">D20+C20+B20</f>
        <v>0</v>
      </c>
      <c r="F20" s="18"/>
      <c r="G20" s="18"/>
      <c r="H20" s="18"/>
      <c r="I20" s="16" t="n">
        <f aca="false">H20+G20+F20</f>
        <v>0</v>
      </c>
      <c r="J20" s="18"/>
      <c r="K20" s="18"/>
      <c r="L20" s="18"/>
      <c r="M20" s="16" t="n">
        <f aca="false">L20+K20+J20</f>
        <v>0</v>
      </c>
      <c r="N20" s="18"/>
      <c r="O20" s="18"/>
      <c r="P20" s="18"/>
      <c r="Q20" s="16" t="n">
        <f aca="false">P20+O20+N20</f>
        <v>0</v>
      </c>
      <c r="R20" s="16" t="n">
        <f aca="false">Q20+M20+I20+E20</f>
        <v>0</v>
      </c>
    </row>
    <row r="21" customFormat="false" ht="17.25" hidden="false" customHeight="true" outlineLevel="0" collapsed="false">
      <c r="A21" s="12" t="s">
        <v>18</v>
      </c>
      <c r="B21" s="13"/>
      <c r="C21" s="13"/>
      <c r="D21" s="13"/>
      <c r="E21" s="15" t="n">
        <f aca="false">D21+C21+B21</f>
        <v>0</v>
      </c>
      <c r="F21" s="13"/>
      <c r="G21" s="13"/>
      <c r="H21" s="13"/>
      <c r="I21" s="16" t="n">
        <f aca="false">H21+G21+F21</f>
        <v>0</v>
      </c>
      <c r="J21" s="13"/>
      <c r="K21" s="13"/>
      <c r="L21" s="13"/>
      <c r="M21" s="16" t="n">
        <f aca="false">L21+K21+J21</f>
        <v>0</v>
      </c>
      <c r="N21" s="13"/>
      <c r="O21" s="13"/>
      <c r="P21" s="13"/>
      <c r="Q21" s="16" t="n">
        <f aca="false">P21+O21+N21</f>
        <v>0</v>
      </c>
      <c r="R21" s="16" t="n">
        <f aca="false">Q21+M21+I21+E21</f>
        <v>0</v>
      </c>
    </row>
    <row r="22" customFormat="false" ht="17.25" hidden="false" customHeight="true" outlineLevel="0" collapsed="false">
      <c r="A22" s="12" t="s">
        <v>19</v>
      </c>
      <c r="B22" s="13"/>
      <c r="C22" s="13"/>
      <c r="D22" s="13"/>
      <c r="E22" s="15" t="n">
        <f aca="false">D22+C22+B22</f>
        <v>0</v>
      </c>
      <c r="F22" s="13"/>
      <c r="G22" s="13"/>
      <c r="H22" s="13"/>
      <c r="I22" s="16" t="n">
        <f aca="false">H22+G22+F22</f>
        <v>0</v>
      </c>
      <c r="J22" s="13"/>
      <c r="K22" s="13"/>
      <c r="L22" s="13"/>
      <c r="M22" s="16" t="n">
        <f aca="false">L22+K22+J22</f>
        <v>0</v>
      </c>
      <c r="N22" s="13"/>
      <c r="O22" s="13"/>
      <c r="P22" s="13"/>
      <c r="Q22" s="16" t="n">
        <f aca="false">P22+O22+N22</f>
        <v>0</v>
      </c>
      <c r="R22" s="16" t="n">
        <f aca="false">Q22+M22+I22+E22</f>
        <v>0</v>
      </c>
    </row>
    <row r="23" customFormat="false" ht="17.25" hidden="false" customHeight="true" outlineLevel="0" collapsed="false">
      <c r="A23" s="11" t="s">
        <v>22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</row>
    <row r="24" customFormat="false" ht="17.25" hidden="false" customHeight="true" outlineLevel="0" collapsed="false">
      <c r="A24" s="12" t="s">
        <v>12</v>
      </c>
      <c r="B24" s="13"/>
      <c r="C24" s="13"/>
      <c r="D24" s="14" t="n">
        <v>1</v>
      </c>
      <c r="E24" s="15" t="n">
        <f aca="false">D24+C24+B24</f>
        <v>1</v>
      </c>
      <c r="F24" s="13"/>
      <c r="G24" s="13"/>
      <c r="H24" s="14" t="n">
        <v>1</v>
      </c>
      <c r="I24" s="16" t="n">
        <f aca="false">H24+G24+F24</f>
        <v>1</v>
      </c>
      <c r="J24" s="13"/>
      <c r="K24" s="13"/>
      <c r="L24" s="17" t="n">
        <v>1</v>
      </c>
      <c r="M24" s="16" t="n">
        <f aca="false">L24+K24+J24</f>
        <v>1</v>
      </c>
      <c r="N24" s="13"/>
      <c r="O24" s="13"/>
      <c r="P24" s="17" t="n">
        <v>1</v>
      </c>
      <c r="Q24" s="16" t="n">
        <f aca="false">P24+O24+N24</f>
        <v>1</v>
      </c>
      <c r="R24" s="16" t="n">
        <f aca="false">Q24+M24+I24+E24</f>
        <v>4</v>
      </c>
    </row>
    <row r="25" customFormat="false" ht="17.25" hidden="false" customHeight="true" outlineLevel="0" collapsed="false">
      <c r="A25" s="12" t="s">
        <v>13</v>
      </c>
      <c r="B25" s="13"/>
      <c r="C25" s="13"/>
      <c r="D25" s="13" t="n">
        <v>1</v>
      </c>
      <c r="E25" s="15" t="n">
        <f aca="false">D25+C25+B25</f>
        <v>1</v>
      </c>
      <c r="F25" s="13"/>
      <c r="G25" s="13"/>
      <c r="H25" s="13" t="n">
        <v>1</v>
      </c>
      <c r="I25" s="16" t="n">
        <f aca="false">H25+G25+F25</f>
        <v>1</v>
      </c>
      <c r="J25" s="13"/>
      <c r="K25" s="13"/>
      <c r="L25" s="13" t="n">
        <v>1</v>
      </c>
      <c r="M25" s="16" t="n">
        <f aca="false">L25+K25+J25</f>
        <v>1</v>
      </c>
      <c r="N25" s="13"/>
      <c r="O25" s="13"/>
      <c r="P25" s="17" t="n">
        <v>1</v>
      </c>
      <c r="Q25" s="16" t="n">
        <f aca="false">P25+O25+N25</f>
        <v>1</v>
      </c>
      <c r="R25" s="16" t="n">
        <f aca="false">Q25+M25+I25+E25</f>
        <v>4</v>
      </c>
    </row>
    <row r="26" customFormat="false" ht="34.5" hidden="false" customHeight="true" outlineLevel="0" collapsed="false">
      <c r="A26" s="12" t="s">
        <v>21</v>
      </c>
      <c r="B26" s="18"/>
      <c r="C26" s="18"/>
      <c r="D26" s="14"/>
      <c r="E26" s="15" t="n">
        <f aca="false">D26+C26+B26</f>
        <v>0</v>
      </c>
      <c r="F26" s="18"/>
      <c r="G26" s="18"/>
      <c r="H26" s="14" t="n">
        <v>1</v>
      </c>
      <c r="I26" s="16" t="n">
        <f aca="false">H26+G26+F26</f>
        <v>1</v>
      </c>
      <c r="J26" s="18"/>
      <c r="K26" s="18"/>
      <c r="L26" s="18"/>
      <c r="M26" s="16" t="n">
        <f aca="false">L26+K26+J26</f>
        <v>0</v>
      </c>
      <c r="N26" s="18"/>
      <c r="O26" s="18"/>
      <c r="P26" s="17" t="n">
        <v>1</v>
      </c>
      <c r="Q26" s="16" t="n">
        <f aca="false">P26+O26+N26</f>
        <v>1</v>
      </c>
      <c r="R26" s="16" t="n">
        <f aca="false">Q26+M26+I26+E26</f>
        <v>2</v>
      </c>
    </row>
    <row r="27" customFormat="false" ht="17.25" hidden="false" customHeight="true" outlineLevel="0" collapsed="false">
      <c r="A27" s="12" t="s">
        <v>14</v>
      </c>
      <c r="B27" s="13"/>
      <c r="C27" s="13"/>
      <c r="D27" s="14" t="n">
        <v>1</v>
      </c>
      <c r="E27" s="15" t="n">
        <f aca="false">D27+C27+B27</f>
        <v>1</v>
      </c>
      <c r="F27" s="13"/>
      <c r="G27" s="13"/>
      <c r="H27" s="14" t="n">
        <v>1</v>
      </c>
      <c r="I27" s="16" t="n">
        <f aca="false">H27+G27+F27</f>
        <v>1</v>
      </c>
      <c r="J27" s="13"/>
      <c r="K27" s="13"/>
      <c r="L27" s="17" t="n">
        <v>0</v>
      </c>
      <c r="M27" s="16" t="n">
        <f aca="false">L27+K27+J27</f>
        <v>0</v>
      </c>
      <c r="N27" s="13"/>
      <c r="O27" s="13"/>
      <c r="P27" s="17" t="n">
        <v>1</v>
      </c>
      <c r="Q27" s="16" t="n">
        <f aca="false">P27+O27+N27</f>
        <v>1</v>
      </c>
      <c r="R27" s="16" t="n">
        <f aca="false">Q27+M27+I27+E27</f>
        <v>3</v>
      </c>
    </row>
    <row r="28" customFormat="false" ht="17.25" hidden="false" customHeight="true" outlineLevel="0" collapsed="false">
      <c r="A28" s="12" t="s">
        <v>15</v>
      </c>
      <c r="B28" s="13"/>
      <c r="C28" s="13"/>
      <c r="D28" s="13"/>
      <c r="E28" s="15" t="n">
        <f aca="false">D28+C28+B28</f>
        <v>0</v>
      </c>
      <c r="F28" s="13"/>
      <c r="G28" s="13"/>
      <c r="H28" s="13"/>
      <c r="I28" s="16" t="n">
        <f aca="false">H28+G28+F28</f>
        <v>0</v>
      </c>
      <c r="J28" s="13"/>
      <c r="K28" s="13"/>
      <c r="L28" s="13" t="n">
        <v>1</v>
      </c>
      <c r="M28" s="16" t="n">
        <f aca="false">L28+K28+J28</f>
        <v>1</v>
      </c>
      <c r="N28" s="13"/>
      <c r="O28" s="13"/>
      <c r="P28" s="17" t="n">
        <v>1</v>
      </c>
      <c r="Q28" s="16" t="n">
        <f aca="false">P28+O28+N28</f>
        <v>1</v>
      </c>
      <c r="R28" s="16" t="n">
        <f aca="false">Q28+M28+I28+E28</f>
        <v>2</v>
      </c>
    </row>
    <row r="29" customFormat="false" ht="17.25" hidden="false" customHeight="true" outlineLevel="0" collapsed="false">
      <c r="A29" s="12" t="s">
        <v>16</v>
      </c>
      <c r="B29" s="13"/>
      <c r="C29" s="13"/>
      <c r="D29" s="13"/>
      <c r="E29" s="15" t="n">
        <f aca="false">D29+C29+B29</f>
        <v>0</v>
      </c>
      <c r="F29" s="13"/>
      <c r="G29" s="13"/>
      <c r="H29" s="13"/>
      <c r="I29" s="16" t="n">
        <f aca="false">H29+G29+F29</f>
        <v>0</v>
      </c>
      <c r="J29" s="13"/>
      <c r="K29" s="13"/>
      <c r="L29" s="13"/>
      <c r="M29" s="16" t="n">
        <f aca="false">L29+K29+J29</f>
        <v>0</v>
      </c>
      <c r="N29" s="13"/>
      <c r="O29" s="13"/>
      <c r="P29" s="13"/>
      <c r="Q29" s="16" t="n">
        <f aca="false">P29+O29+N29</f>
        <v>0</v>
      </c>
      <c r="R29" s="16" t="n">
        <f aca="false">Q29+M29+I29+E29</f>
        <v>0</v>
      </c>
    </row>
    <row r="30" customFormat="false" ht="34.5" hidden="false" customHeight="true" outlineLevel="0" collapsed="false">
      <c r="A30" s="12" t="s">
        <v>17</v>
      </c>
      <c r="B30" s="18"/>
      <c r="C30" s="18"/>
      <c r="D30" s="18"/>
      <c r="E30" s="15" t="n">
        <f aca="false">D30+C30+B30</f>
        <v>0</v>
      </c>
      <c r="F30" s="18"/>
      <c r="G30" s="18"/>
      <c r="H30" s="18"/>
      <c r="I30" s="16" t="n">
        <f aca="false">H30+G30+F30</f>
        <v>0</v>
      </c>
      <c r="J30" s="18"/>
      <c r="K30" s="18"/>
      <c r="L30" s="18"/>
      <c r="M30" s="16" t="n">
        <f aca="false">L30+K30+J30</f>
        <v>0</v>
      </c>
      <c r="N30" s="18"/>
      <c r="O30" s="18"/>
      <c r="P30" s="18"/>
      <c r="Q30" s="16" t="n">
        <f aca="false">P30+O30+N30</f>
        <v>0</v>
      </c>
      <c r="R30" s="16" t="n">
        <f aca="false">Q30+M30+I30+E30</f>
        <v>0</v>
      </c>
    </row>
    <row r="31" customFormat="false" ht="17.25" hidden="false" customHeight="true" outlineLevel="0" collapsed="false">
      <c r="A31" s="12" t="s">
        <v>18</v>
      </c>
      <c r="B31" s="13"/>
      <c r="C31" s="13"/>
      <c r="D31" s="13"/>
      <c r="E31" s="15" t="n">
        <f aca="false">D31+C31+B31</f>
        <v>0</v>
      </c>
      <c r="F31" s="13"/>
      <c r="G31" s="13"/>
      <c r="H31" s="13"/>
      <c r="I31" s="16" t="n">
        <f aca="false">H31+G31+F31</f>
        <v>0</v>
      </c>
      <c r="J31" s="13"/>
      <c r="K31" s="13"/>
      <c r="L31" s="13"/>
      <c r="M31" s="16" t="n">
        <f aca="false">L31+K31+J31</f>
        <v>0</v>
      </c>
      <c r="N31" s="13"/>
      <c r="O31" s="13"/>
      <c r="P31" s="13"/>
      <c r="Q31" s="16" t="n">
        <f aca="false">P31+O31+N31</f>
        <v>0</v>
      </c>
      <c r="R31" s="16" t="n">
        <f aca="false">Q31+M31+I31+E31</f>
        <v>0</v>
      </c>
    </row>
    <row r="32" customFormat="false" ht="17.25" hidden="false" customHeight="true" outlineLevel="0" collapsed="false">
      <c r="A32" s="12" t="s">
        <v>19</v>
      </c>
      <c r="B32" s="13"/>
      <c r="C32" s="13"/>
      <c r="D32" s="13"/>
      <c r="E32" s="15" t="n">
        <f aca="false">D32+C32+B32</f>
        <v>0</v>
      </c>
      <c r="F32" s="13"/>
      <c r="G32" s="13"/>
      <c r="H32" s="13"/>
      <c r="I32" s="16" t="n">
        <f aca="false">H32+G32+F32</f>
        <v>0</v>
      </c>
      <c r="J32" s="13"/>
      <c r="K32" s="13"/>
      <c r="L32" s="13"/>
      <c r="M32" s="16" t="n">
        <f aca="false">L32+K32+J32</f>
        <v>0</v>
      </c>
      <c r="N32" s="13"/>
      <c r="O32" s="13"/>
      <c r="P32" s="13"/>
      <c r="Q32" s="16" t="n">
        <f aca="false">P32+O32+N32</f>
        <v>0</v>
      </c>
      <c r="R32" s="16" t="n">
        <f aca="false">Q32+M32+I32+E32</f>
        <v>0</v>
      </c>
    </row>
    <row r="33" customFormat="false" ht="17.25" hidden="false" customHeight="true" outlineLevel="0" collapsed="false">
      <c r="A33" s="11" t="s">
        <v>23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</row>
    <row r="34" customFormat="false" ht="17.25" hidden="false" customHeight="true" outlineLevel="0" collapsed="false">
      <c r="A34" s="12" t="s">
        <v>12</v>
      </c>
      <c r="B34" s="13"/>
      <c r="C34" s="13"/>
      <c r="D34" s="14" t="n">
        <v>1</v>
      </c>
      <c r="E34" s="15" t="n">
        <f aca="false">D34+C34+B34</f>
        <v>1</v>
      </c>
      <c r="F34" s="13"/>
      <c r="G34" s="13"/>
      <c r="H34" s="14" t="n">
        <v>1</v>
      </c>
      <c r="I34" s="16" t="n">
        <f aca="false">H34+G34+F34</f>
        <v>1</v>
      </c>
      <c r="J34" s="13"/>
      <c r="K34" s="13"/>
      <c r="L34" s="17"/>
      <c r="M34" s="16" t="n">
        <f aca="false">L34+K34+J34</f>
        <v>0</v>
      </c>
      <c r="N34" s="13"/>
      <c r="O34" s="13"/>
      <c r="P34" s="17" t="n">
        <v>1</v>
      </c>
      <c r="Q34" s="16" t="n">
        <f aca="false">P34+O34+N34</f>
        <v>1</v>
      </c>
      <c r="R34" s="16" t="n">
        <f aca="false">Q34+M34+I34+E34</f>
        <v>3</v>
      </c>
    </row>
    <row r="35" customFormat="false" ht="17.25" hidden="false" customHeight="true" outlineLevel="0" collapsed="false">
      <c r="A35" s="12" t="s">
        <v>13</v>
      </c>
      <c r="B35" s="13"/>
      <c r="C35" s="13"/>
      <c r="D35" s="13" t="n">
        <v>1</v>
      </c>
      <c r="E35" s="15" t="n">
        <f aca="false">D35+C35+B35</f>
        <v>1</v>
      </c>
      <c r="F35" s="13"/>
      <c r="G35" s="13"/>
      <c r="H35" s="13"/>
      <c r="I35" s="16" t="n">
        <f aca="false">H35+G35+F35</f>
        <v>0</v>
      </c>
      <c r="J35" s="13"/>
      <c r="K35" s="13"/>
      <c r="L35" s="13"/>
      <c r="M35" s="16" t="n">
        <f aca="false">L35+K35+J35</f>
        <v>0</v>
      </c>
      <c r="N35" s="13"/>
      <c r="O35" s="13"/>
      <c r="P35" s="17" t="n">
        <v>1</v>
      </c>
      <c r="Q35" s="16" t="n">
        <f aca="false">P35+O35+N35</f>
        <v>1</v>
      </c>
      <c r="R35" s="16" t="n">
        <f aca="false">Q35+M35+I35+E35</f>
        <v>2</v>
      </c>
    </row>
    <row r="36" customFormat="false" ht="34.5" hidden="false" customHeight="true" outlineLevel="0" collapsed="false">
      <c r="A36" s="12" t="s">
        <v>21</v>
      </c>
      <c r="B36" s="18"/>
      <c r="C36" s="18"/>
      <c r="D36" s="14"/>
      <c r="E36" s="15" t="n">
        <f aca="false">D36+C36+B36</f>
        <v>0</v>
      </c>
      <c r="F36" s="18"/>
      <c r="G36" s="18"/>
      <c r="H36" s="14" t="n">
        <v>1</v>
      </c>
      <c r="I36" s="16" t="n">
        <f aca="false">H36+G36+F36</f>
        <v>1</v>
      </c>
      <c r="J36" s="18"/>
      <c r="K36" s="18"/>
      <c r="L36" s="18"/>
      <c r="M36" s="16" t="n">
        <f aca="false">L36+K36+J36</f>
        <v>0</v>
      </c>
      <c r="N36" s="18"/>
      <c r="O36" s="18"/>
      <c r="P36" s="17" t="n">
        <v>1</v>
      </c>
      <c r="Q36" s="16" t="n">
        <f aca="false">P36+O36+N36</f>
        <v>1</v>
      </c>
      <c r="R36" s="16" t="n">
        <f aca="false">Q36+M36+I36+E36</f>
        <v>2</v>
      </c>
    </row>
    <row r="37" customFormat="false" ht="17.25" hidden="false" customHeight="true" outlineLevel="0" collapsed="false">
      <c r="A37" s="12" t="s">
        <v>14</v>
      </c>
      <c r="B37" s="13"/>
      <c r="C37" s="13"/>
      <c r="D37" s="14" t="n">
        <v>2</v>
      </c>
      <c r="E37" s="15" t="n">
        <f aca="false">D37+C37+B37</f>
        <v>2</v>
      </c>
      <c r="F37" s="13"/>
      <c r="G37" s="13"/>
      <c r="H37" s="14" t="n">
        <v>1</v>
      </c>
      <c r="I37" s="16" t="n">
        <f aca="false">H37+G37+F37</f>
        <v>1</v>
      </c>
      <c r="J37" s="13"/>
      <c r="K37" s="13"/>
      <c r="L37" s="17"/>
      <c r="M37" s="16" t="n">
        <f aca="false">L37+K37+J37</f>
        <v>0</v>
      </c>
      <c r="N37" s="13"/>
      <c r="O37" s="13"/>
      <c r="P37" s="17" t="n">
        <v>1</v>
      </c>
      <c r="Q37" s="16" t="n">
        <f aca="false">P37+O37+N37</f>
        <v>1</v>
      </c>
      <c r="R37" s="16" t="n">
        <f aca="false">Q37+M37+I37+E37</f>
        <v>4</v>
      </c>
    </row>
    <row r="38" customFormat="false" ht="17.25" hidden="false" customHeight="true" outlineLevel="0" collapsed="false">
      <c r="A38" s="12" t="s">
        <v>15</v>
      </c>
      <c r="B38" s="13"/>
      <c r="C38" s="13"/>
      <c r="D38" s="14" t="n">
        <v>1</v>
      </c>
      <c r="E38" s="15" t="n">
        <f aca="false">D38+C38+B38</f>
        <v>1</v>
      </c>
      <c r="F38" s="13"/>
      <c r="G38" s="13"/>
      <c r="H38" s="14"/>
      <c r="I38" s="16" t="n">
        <f aca="false">H38+G38+F38</f>
        <v>0</v>
      </c>
      <c r="J38" s="13"/>
      <c r="K38" s="13"/>
      <c r="L38" s="13"/>
      <c r="M38" s="16" t="n">
        <f aca="false">L38+K38+J38</f>
        <v>0</v>
      </c>
      <c r="N38" s="13"/>
      <c r="O38" s="13"/>
      <c r="P38" s="17" t="n">
        <v>1</v>
      </c>
      <c r="Q38" s="16" t="n">
        <f aca="false">P38+O38+N38</f>
        <v>1</v>
      </c>
      <c r="R38" s="16" t="n">
        <f aca="false">Q38+M38+I38+E38</f>
        <v>2</v>
      </c>
    </row>
    <row r="39" customFormat="false" ht="17.25" hidden="false" customHeight="true" outlineLevel="0" collapsed="false">
      <c r="A39" s="12" t="s">
        <v>16</v>
      </c>
      <c r="B39" s="13"/>
      <c r="C39" s="13"/>
      <c r="D39" s="13"/>
      <c r="E39" s="15" t="n">
        <f aca="false">D39+C39+B39</f>
        <v>0</v>
      </c>
      <c r="F39" s="13"/>
      <c r="G39" s="13"/>
      <c r="H39" s="13"/>
      <c r="I39" s="16" t="n">
        <f aca="false">H39+G39+F39</f>
        <v>0</v>
      </c>
      <c r="J39" s="13"/>
      <c r="K39" s="13"/>
      <c r="L39" s="13"/>
      <c r="M39" s="16" t="n">
        <f aca="false">L39+K39+J39</f>
        <v>0</v>
      </c>
      <c r="N39" s="13"/>
      <c r="O39" s="13"/>
      <c r="P39" s="13"/>
      <c r="Q39" s="16" t="n">
        <f aca="false">P39+O39+N39</f>
        <v>0</v>
      </c>
      <c r="R39" s="16" t="n">
        <f aca="false">Q39+M39+I39+E39</f>
        <v>0</v>
      </c>
    </row>
    <row r="40" customFormat="false" ht="34.5" hidden="false" customHeight="true" outlineLevel="0" collapsed="false">
      <c r="A40" s="12" t="s">
        <v>17</v>
      </c>
      <c r="B40" s="18"/>
      <c r="C40" s="18"/>
      <c r="D40" s="18"/>
      <c r="E40" s="15" t="n">
        <f aca="false">D40+C40+B40</f>
        <v>0</v>
      </c>
      <c r="F40" s="18"/>
      <c r="G40" s="18"/>
      <c r="H40" s="18"/>
      <c r="I40" s="16" t="n">
        <f aca="false">H40+G40+F40</f>
        <v>0</v>
      </c>
      <c r="J40" s="18"/>
      <c r="K40" s="18"/>
      <c r="L40" s="18"/>
      <c r="M40" s="16" t="n">
        <f aca="false">L40+K40+J40</f>
        <v>0</v>
      </c>
      <c r="N40" s="18"/>
      <c r="O40" s="18"/>
      <c r="P40" s="18"/>
      <c r="Q40" s="16" t="n">
        <f aca="false">P40+O40+N40</f>
        <v>0</v>
      </c>
      <c r="R40" s="16" t="n">
        <f aca="false">Q40+M40+I40+E40</f>
        <v>0</v>
      </c>
    </row>
    <row r="41" customFormat="false" ht="17.25" hidden="false" customHeight="true" outlineLevel="0" collapsed="false">
      <c r="A41" s="12" t="s">
        <v>18</v>
      </c>
      <c r="B41" s="13"/>
      <c r="C41" s="13"/>
      <c r="D41" s="13"/>
      <c r="E41" s="15" t="n">
        <f aca="false">D41+C41+B41</f>
        <v>0</v>
      </c>
      <c r="F41" s="13"/>
      <c r="G41" s="13"/>
      <c r="H41" s="13"/>
      <c r="I41" s="16" t="n">
        <f aca="false">H41+G41+F41</f>
        <v>0</v>
      </c>
      <c r="J41" s="13"/>
      <c r="K41" s="13"/>
      <c r="L41" s="13"/>
      <c r="M41" s="16" t="n">
        <f aca="false">L41+K41+J41</f>
        <v>0</v>
      </c>
      <c r="N41" s="13"/>
      <c r="O41" s="13"/>
      <c r="P41" s="13"/>
      <c r="Q41" s="16" t="n">
        <f aca="false">P41+O41+N41</f>
        <v>0</v>
      </c>
      <c r="R41" s="16" t="n">
        <f aca="false">Q41+M41+I41+E41</f>
        <v>0</v>
      </c>
    </row>
    <row r="42" customFormat="false" ht="17.25" hidden="false" customHeight="true" outlineLevel="0" collapsed="false">
      <c r="A42" s="12" t="s">
        <v>19</v>
      </c>
      <c r="B42" s="13"/>
      <c r="C42" s="13"/>
      <c r="D42" s="13"/>
      <c r="E42" s="15" t="n">
        <f aca="false">D42+C42+B42</f>
        <v>0</v>
      </c>
      <c r="F42" s="13"/>
      <c r="G42" s="13"/>
      <c r="H42" s="13"/>
      <c r="I42" s="16" t="n">
        <f aca="false">H42+G42+F42</f>
        <v>0</v>
      </c>
      <c r="J42" s="13"/>
      <c r="K42" s="13"/>
      <c r="L42" s="13"/>
      <c r="M42" s="16" t="n">
        <f aca="false">L42+K42+J42</f>
        <v>0</v>
      </c>
      <c r="N42" s="13"/>
      <c r="O42" s="13"/>
      <c r="P42" s="13"/>
      <c r="Q42" s="16" t="n">
        <f aca="false">P42+O42+N42</f>
        <v>0</v>
      </c>
      <c r="R42" s="16" t="n">
        <f aca="false">Q42+M42+I42+E42</f>
        <v>0</v>
      </c>
    </row>
    <row r="43" customFormat="false" ht="17.25" hidden="false" customHeight="true" outlineLevel="0" collapsed="false">
      <c r="A43" s="12" t="s">
        <v>24</v>
      </c>
      <c r="B43" s="13"/>
      <c r="C43" s="13"/>
      <c r="D43" s="13"/>
      <c r="E43" s="15" t="n">
        <f aca="false">D43+C43+B43</f>
        <v>0</v>
      </c>
      <c r="F43" s="13"/>
      <c r="G43" s="13"/>
      <c r="H43" s="13"/>
      <c r="I43" s="16" t="n">
        <f aca="false">H43+G43+F43</f>
        <v>0</v>
      </c>
      <c r="J43" s="13"/>
      <c r="K43" s="13"/>
      <c r="L43" s="13"/>
      <c r="M43" s="16" t="n">
        <f aca="false">L43+K43+J43</f>
        <v>0</v>
      </c>
      <c r="N43" s="13"/>
      <c r="O43" s="13"/>
      <c r="P43" s="13"/>
      <c r="Q43" s="16" t="n">
        <f aca="false">P43+O43+N43</f>
        <v>0</v>
      </c>
      <c r="R43" s="16" t="n">
        <f aca="false">Q43+M43+I43+E43</f>
        <v>0</v>
      </c>
    </row>
  </sheetData>
  <mergeCells count="9">
    <mergeCell ref="A1:S1"/>
    <mergeCell ref="B2:E2"/>
    <mergeCell ref="F2:I2"/>
    <mergeCell ref="J2:M2"/>
    <mergeCell ref="N2:Q2"/>
    <mergeCell ref="A4:R4"/>
    <mergeCell ref="A13:R13"/>
    <mergeCell ref="A23:R23"/>
    <mergeCell ref="A33:R3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44"/>
  <sheetViews>
    <sheetView showFormulas="false" showGridLines="true" showRowColHeaders="true" showZeros="true" rightToLeft="false" tabSelected="false" showOutlineSymbols="true" defaultGridColor="true" view="normal" topLeftCell="A12" colorId="64" zoomScale="90" zoomScaleNormal="90" zoomScalePageLayoutView="100" workbookViewId="0">
      <selection pane="topLeft" activeCell="S19" activeCellId="0" sqref="S19"/>
    </sheetView>
  </sheetViews>
  <sheetFormatPr defaultColWidth="8.75390625" defaultRowHeight="12.75" zeroHeight="false" outlineLevelRow="0" outlineLevelCol="0"/>
  <cols>
    <col collapsed="false" customWidth="true" hidden="false" outlineLevel="0" max="1" min="1" style="1" width="31.33"/>
    <col collapsed="false" customWidth="true" hidden="false" outlineLevel="0" max="4" min="2" style="1" width="4.66"/>
    <col collapsed="false" customWidth="true" hidden="false" outlineLevel="0" max="5" min="5" style="1" width="5.5"/>
    <col collapsed="false" customWidth="true" hidden="false" outlineLevel="0" max="6" min="6" style="1" width="4.83"/>
    <col collapsed="false" customWidth="true" hidden="false" outlineLevel="0" max="8" min="7" style="1" width="4.66"/>
    <col collapsed="false" customWidth="true" hidden="false" outlineLevel="0" max="9" min="9" style="1" width="5.5"/>
    <col collapsed="false" customWidth="true" hidden="false" outlineLevel="0" max="12" min="10" style="1" width="4.66"/>
    <col collapsed="false" customWidth="true" hidden="false" outlineLevel="0" max="13" min="13" style="1" width="5.83"/>
    <col collapsed="false" customWidth="true" hidden="false" outlineLevel="0" max="16" min="14" style="1" width="4.66"/>
    <col collapsed="false" customWidth="true" hidden="false" outlineLevel="0" max="17" min="17" style="1" width="5.5"/>
    <col collapsed="false" customWidth="true" hidden="false" outlineLevel="0" max="19" min="18" style="1" width="4.66"/>
    <col collapsed="false" customWidth="true" hidden="false" outlineLevel="0" max="20" min="20" style="1" width="4.83"/>
    <col collapsed="false" customWidth="true" hidden="false" outlineLevel="0" max="22" min="21" style="1" width="5.5"/>
    <col collapsed="false" customWidth="true" hidden="false" outlineLevel="0" max="24" min="23" style="1" width="9.33"/>
    <col collapsed="false" customWidth="true" hidden="false" outlineLevel="0" max="25" min="25" style="1" width="11.33"/>
    <col collapsed="false" customWidth="true" hidden="false" outlineLevel="0" max="26" min="26" style="1" width="16.83"/>
  </cols>
  <sheetData>
    <row r="1" customFormat="false" ht="61.5" hidden="false" customHeight="true" outlineLevel="0" collapsed="false">
      <c r="A1" s="19" t="s">
        <v>25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customFormat="false" ht="34.5" hidden="false" customHeight="true" outlineLevel="0" collapsed="false">
      <c r="A2" s="3" t="s">
        <v>1</v>
      </c>
      <c r="B2" s="5" t="s">
        <v>26</v>
      </c>
      <c r="C2" s="5"/>
      <c r="D2" s="5"/>
      <c r="E2" s="5"/>
      <c r="F2" s="4" t="s">
        <v>27</v>
      </c>
      <c r="G2" s="4"/>
      <c r="H2" s="4"/>
      <c r="I2" s="4"/>
      <c r="J2" s="5" t="s">
        <v>28</v>
      </c>
      <c r="K2" s="5"/>
      <c r="L2" s="5"/>
      <c r="M2" s="5"/>
      <c r="N2" s="5" t="s">
        <v>29</v>
      </c>
      <c r="O2" s="5"/>
      <c r="P2" s="5"/>
      <c r="Q2" s="5"/>
      <c r="R2" s="20" t="s">
        <v>30</v>
      </c>
      <c r="S2" s="20"/>
      <c r="T2" s="20"/>
      <c r="U2" s="20"/>
      <c r="V2" s="20" t="s">
        <v>6</v>
      </c>
      <c r="W2" s="20"/>
      <c r="X2" s="20"/>
      <c r="Y2" s="20"/>
    </row>
    <row r="3" customFormat="false" ht="226.5" hidden="false" customHeight="true" outlineLevel="0" collapsed="false">
      <c r="A3" s="7"/>
      <c r="B3" s="8" t="s">
        <v>7</v>
      </c>
      <c r="C3" s="8" t="s">
        <v>8</v>
      </c>
      <c r="D3" s="8" t="s">
        <v>31</v>
      </c>
      <c r="E3" s="9" t="s">
        <v>6</v>
      </c>
      <c r="F3" s="8" t="s">
        <v>7</v>
      </c>
      <c r="G3" s="8" t="s">
        <v>8</v>
      </c>
      <c r="H3" s="8" t="s">
        <v>31</v>
      </c>
      <c r="I3" s="9" t="s">
        <v>6</v>
      </c>
      <c r="J3" s="8" t="s">
        <v>7</v>
      </c>
      <c r="K3" s="8" t="s">
        <v>8</v>
      </c>
      <c r="L3" s="8" t="s">
        <v>31</v>
      </c>
      <c r="M3" s="9" t="s">
        <v>6</v>
      </c>
      <c r="N3" s="8" t="s">
        <v>7</v>
      </c>
      <c r="O3" s="8" t="s">
        <v>8</v>
      </c>
      <c r="P3" s="8" t="s">
        <v>31</v>
      </c>
      <c r="Q3" s="9" t="s">
        <v>6</v>
      </c>
      <c r="R3" s="8" t="s">
        <v>7</v>
      </c>
      <c r="S3" s="8" t="s">
        <v>8</v>
      </c>
      <c r="T3" s="8" t="s">
        <v>31</v>
      </c>
      <c r="U3" s="9" t="s">
        <v>6</v>
      </c>
      <c r="V3" s="10" t="s">
        <v>32</v>
      </c>
      <c r="W3" s="10" t="s">
        <v>33</v>
      </c>
      <c r="X3" s="10" t="s">
        <v>34</v>
      </c>
      <c r="Y3" s="10" t="s">
        <v>35</v>
      </c>
    </row>
    <row r="4" customFormat="false" ht="17.25" hidden="false" customHeight="true" outlineLevel="0" collapsed="false">
      <c r="A4" s="11" t="s">
        <v>11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customFormat="false" ht="17.25" hidden="false" customHeight="true" outlineLevel="0" collapsed="false">
      <c r="A5" s="12" t="s">
        <v>12</v>
      </c>
      <c r="B5" s="13"/>
      <c r="C5" s="13"/>
      <c r="D5" s="13"/>
      <c r="E5" s="15" t="n">
        <f aca="false">D5+C5+B5</f>
        <v>0</v>
      </c>
      <c r="F5" s="13"/>
      <c r="G5" s="13"/>
      <c r="H5" s="13"/>
      <c r="I5" s="16" t="n">
        <f aca="false">H5+G5+F5</f>
        <v>0</v>
      </c>
      <c r="J5" s="13"/>
      <c r="K5" s="13"/>
      <c r="L5" s="13"/>
      <c r="M5" s="16" t="n">
        <f aca="false">L5+K5+J5</f>
        <v>0</v>
      </c>
      <c r="N5" s="13"/>
      <c r="O5" s="13"/>
      <c r="P5" s="13"/>
      <c r="Q5" s="16" t="n">
        <f aca="false">P5+O5+N5</f>
        <v>0</v>
      </c>
      <c r="R5" s="13"/>
      <c r="S5" s="13"/>
      <c r="T5" s="21" t="n">
        <v>1</v>
      </c>
      <c r="U5" s="22" t="n">
        <f aca="false">T5+S5+R5</f>
        <v>1</v>
      </c>
      <c r="V5" s="22" t="n">
        <f aca="false">U5+Q5+M5+I5+E5</f>
        <v>1</v>
      </c>
      <c r="W5" s="23" t="n">
        <f aca="false">V5+'НОО 1 полугодие'!R5</f>
        <v>3</v>
      </c>
      <c r="X5" s="15" t="n">
        <v>165</v>
      </c>
      <c r="Y5" s="23" t="n">
        <f aca="false">W5/X5*100</f>
        <v>1.81818181818182</v>
      </c>
    </row>
    <row r="6" customFormat="false" ht="17.25" hidden="false" customHeight="true" outlineLevel="0" collapsed="false">
      <c r="A6" s="12" t="s">
        <v>13</v>
      </c>
      <c r="B6" s="13"/>
      <c r="C6" s="13"/>
      <c r="D6" s="13"/>
      <c r="E6" s="15" t="n">
        <f aca="false">D6+C6+B6</f>
        <v>0</v>
      </c>
      <c r="F6" s="13"/>
      <c r="G6" s="13"/>
      <c r="H6" s="13"/>
      <c r="I6" s="16" t="n">
        <f aca="false">H6+G6+F6</f>
        <v>0</v>
      </c>
      <c r="J6" s="13"/>
      <c r="K6" s="13"/>
      <c r="L6" s="13"/>
      <c r="M6" s="16" t="n">
        <f aca="false">L6+K6+J6</f>
        <v>0</v>
      </c>
      <c r="N6" s="13"/>
      <c r="O6" s="13"/>
      <c r="P6" s="13"/>
      <c r="Q6" s="16" t="n">
        <f aca="false">P6+O6+N6</f>
        <v>0</v>
      </c>
      <c r="R6" s="13"/>
      <c r="S6" s="13"/>
      <c r="T6" s="21" t="n">
        <v>1</v>
      </c>
      <c r="U6" s="22" t="n">
        <f aca="false">T6+S6+R6</f>
        <v>1</v>
      </c>
      <c r="V6" s="22" t="n">
        <f aca="false">U6+Q6+M6+I6+E6</f>
        <v>1</v>
      </c>
      <c r="W6" s="23" t="n">
        <f aca="false">V6+'НОО 1 полугодие'!R6</f>
        <v>3</v>
      </c>
      <c r="X6" s="15" t="n">
        <v>132</v>
      </c>
      <c r="Y6" s="23" t="n">
        <f aca="false">W6/X6*100</f>
        <v>2.27272727272727</v>
      </c>
    </row>
    <row r="7" customFormat="false" ht="17.25" hidden="false" customHeight="true" outlineLevel="0" collapsed="false">
      <c r="A7" s="12" t="s">
        <v>14</v>
      </c>
      <c r="B7" s="13"/>
      <c r="C7" s="13"/>
      <c r="D7" s="13"/>
      <c r="E7" s="15" t="n">
        <f aca="false">D7+C7+B7</f>
        <v>0</v>
      </c>
      <c r="F7" s="13"/>
      <c r="G7" s="13"/>
      <c r="H7" s="13"/>
      <c r="I7" s="16" t="n">
        <f aca="false">H7+G7+F7</f>
        <v>0</v>
      </c>
      <c r="J7" s="13"/>
      <c r="K7" s="13"/>
      <c r="L7" s="13"/>
      <c r="M7" s="16" t="n">
        <f aca="false">L7+K7+J7</f>
        <v>0</v>
      </c>
      <c r="N7" s="13"/>
      <c r="O7" s="13"/>
      <c r="P7" s="13"/>
      <c r="Q7" s="16" t="n">
        <f aca="false">P7+O7+N7</f>
        <v>0</v>
      </c>
      <c r="R7" s="13"/>
      <c r="S7" s="13"/>
      <c r="T7" s="21" t="n">
        <v>1</v>
      </c>
      <c r="U7" s="22" t="n">
        <f aca="false">T7+S7+R7</f>
        <v>1</v>
      </c>
      <c r="V7" s="22" t="n">
        <f aca="false">U7+Q7+M7+I7+E7</f>
        <v>1</v>
      </c>
      <c r="W7" s="23" t="n">
        <f aca="false">V7+'НОО 1 полугодие'!R7</f>
        <v>3</v>
      </c>
      <c r="X7" s="15" t="n">
        <v>132</v>
      </c>
      <c r="Y7" s="23" t="n">
        <f aca="false">W7/X7*100</f>
        <v>2.27272727272727</v>
      </c>
    </row>
    <row r="8" customFormat="false" ht="17.25" hidden="false" customHeight="true" outlineLevel="0" collapsed="false">
      <c r="A8" s="12" t="s">
        <v>15</v>
      </c>
      <c r="B8" s="13"/>
      <c r="C8" s="13"/>
      <c r="D8" s="13"/>
      <c r="E8" s="15" t="n">
        <f aca="false">D8+C8+B8</f>
        <v>0</v>
      </c>
      <c r="F8" s="13"/>
      <c r="G8" s="13"/>
      <c r="H8" s="13"/>
      <c r="I8" s="16" t="n">
        <f aca="false">H8+G8+F8</f>
        <v>0</v>
      </c>
      <c r="J8" s="13"/>
      <c r="K8" s="13"/>
      <c r="L8" s="13"/>
      <c r="M8" s="16" t="n">
        <f aca="false">L8+K8+J8</f>
        <v>0</v>
      </c>
      <c r="N8" s="13"/>
      <c r="O8" s="13"/>
      <c r="P8" s="13"/>
      <c r="Q8" s="16" t="n">
        <f aca="false">P8+O8+N8</f>
        <v>0</v>
      </c>
      <c r="R8" s="13"/>
      <c r="S8" s="13"/>
      <c r="T8" s="21" t="n">
        <v>1</v>
      </c>
      <c r="U8" s="22" t="n">
        <f aca="false">T8+S8+R8</f>
        <v>1</v>
      </c>
      <c r="V8" s="22" t="n">
        <f aca="false">U8+Q8+M8+I8+E8</f>
        <v>1</v>
      </c>
      <c r="W8" s="23" t="n">
        <f aca="false">V8+'НОО 1 полугодие'!R8</f>
        <v>3</v>
      </c>
      <c r="X8" s="24" t="n">
        <v>66</v>
      </c>
      <c r="Y8" s="23" t="n">
        <f aca="false">W8/X8*100</f>
        <v>4.54545454545455</v>
      </c>
    </row>
    <row r="9" customFormat="false" ht="17.25" hidden="false" customHeight="true" outlineLevel="0" collapsed="false">
      <c r="A9" s="12" t="s">
        <v>16</v>
      </c>
      <c r="B9" s="13"/>
      <c r="C9" s="13"/>
      <c r="D9" s="13"/>
      <c r="E9" s="15" t="n">
        <f aca="false">D9+C9+B9</f>
        <v>0</v>
      </c>
      <c r="F9" s="13"/>
      <c r="G9" s="13"/>
      <c r="H9" s="13"/>
      <c r="I9" s="16" t="n">
        <f aca="false">H9+G9+F9</f>
        <v>0</v>
      </c>
      <c r="J9" s="13"/>
      <c r="K9" s="13"/>
      <c r="L9" s="13"/>
      <c r="M9" s="16" t="n">
        <f aca="false">L9+K9+J9</f>
        <v>0</v>
      </c>
      <c r="N9" s="13"/>
      <c r="O9" s="13"/>
      <c r="P9" s="13"/>
      <c r="Q9" s="16" t="n">
        <f aca="false">P9+O9+N9</f>
        <v>0</v>
      </c>
      <c r="R9" s="13"/>
      <c r="S9" s="13"/>
      <c r="T9" s="13"/>
      <c r="U9" s="22" t="n">
        <f aca="false">T9+S9+R9</f>
        <v>0</v>
      </c>
      <c r="V9" s="22" t="n">
        <f aca="false">U9+Q9+M9+I9+E9</f>
        <v>0</v>
      </c>
      <c r="W9" s="23" t="n">
        <f aca="false">V9+'НОО 1 полугодие'!R9</f>
        <v>0</v>
      </c>
      <c r="X9" s="24" t="n">
        <v>33</v>
      </c>
      <c r="Y9" s="23" t="n">
        <f aca="false">W9/X9*100</f>
        <v>0</v>
      </c>
    </row>
    <row r="10" customFormat="false" ht="34.5" hidden="false" customHeight="true" outlineLevel="0" collapsed="false">
      <c r="A10" s="12" t="s">
        <v>17</v>
      </c>
      <c r="B10" s="18"/>
      <c r="C10" s="18"/>
      <c r="D10" s="18"/>
      <c r="E10" s="15" t="n">
        <f aca="false">D10+C10+B10</f>
        <v>0</v>
      </c>
      <c r="F10" s="18"/>
      <c r="G10" s="18"/>
      <c r="H10" s="18"/>
      <c r="I10" s="16" t="n">
        <f aca="false">H10+G10+F10</f>
        <v>0</v>
      </c>
      <c r="J10" s="18"/>
      <c r="K10" s="18"/>
      <c r="L10" s="18"/>
      <c r="M10" s="16" t="n">
        <f aca="false">L10+K10+J10</f>
        <v>0</v>
      </c>
      <c r="N10" s="18"/>
      <c r="O10" s="18"/>
      <c r="P10" s="18"/>
      <c r="Q10" s="16" t="n">
        <f aca="false">P10+O10+N10</f>
        <v>0</v>
      </c>
      <c r="R10" s="18"/>
      <c r="S10" s="18"/>
      <c r="T10" s="18"/>
      <c r="U10" s="22" t="n">
        <f aca="false">T10+S10+R10</f>
        <v>0</v>
      </c>
      <c r="V10" s="22" t="n">
        <f aca="false">U10+Q10+M10+I10+E10</f>
        <v>0</v>
      </c>
      <c r="W10" s="23" t="n">
        <f aca="false">V10+'НОО 1 полугодие'!R10</f>
        <v>0</v>
      </c>
      <c r="X10" s="24" t="n">
        <v>33</v>
      </c>
      <c r="Y10" s="23" t="n">
        <f aca="false">W10/X10*100</f>
        <v>0</v>
      </c>
    </row>
    <row r="11" customFormat="false" ht="17.25" hidden="false" customHeight="true" outlineLevel="0" collapsed="false">
      <c r="A11" s="12" t="s">
        <v>18</v>
      </c>
      <c r="B11" s="13"/>
      <c r="C11" s="13"/>
      <c r="D11" s="13"/>
      <c r="E11" s="15" t="n">
        <f aca="false">D11+C11+B11</f>
        <v>0</v>
      </c>
      <c r="F11" s="13"/>
      <c r="G11" s="13"/>
      <c r="H11" s="13"/>
      <c r="I11" s="16" t="n">
        <f aca="false">H11+G11+F11</f>
        <v>0</v>
      </c>
      <c r="J11" s="13"/>
      <c r="K11" s="13"/>
      <c r="L11" s="13"/>
      <c r="M11" s="16" t="n">
        <f aca="false">L11+K11+J11</f>
        <v>0</v>
      </c>
      <c r="N11" s="13"/>
      <c r="O11" s="13"/>
      <c r="P11" s="13"/>
      <c r="Q11" s="16" t="n">
        <f aca="false">P11+O11+N11</f>
        <v>0</v>
      </c>
      <c r="R11" s="13"/>
      <c r="S11" s="13"/>
      <c r="T11" s="13"/>
      <c r="U11" s="22" t="n">
        <f aca="false">T11+S11+R11</f>
        <v>0</v>
      </c>
      <c r="V11" s="22" t="n">
        <f aca="false">U11+Q11+M11+I11+E11</f>
        <v>0</v>
      </c>
      <c r="W11" s="23" t="n">
        <f aca="false">V11+'НОО 1 полугодие'!R11</f>
        <v>0</v>
      </c>
      <c r="X11" s="24" t="n">
        <v>33</v>
      </c>
      <c r="Y11" s="23" t="n">
        <f aca="false">W11/X11*100</f>
        <v>0</v>
      </c>
    </row>
    <row r="12" customFormat="false" ht="17.25" hidden="false" customHeight="true" outlineLevel="0" collapsed="false">
      <c r="A12" s="12" t="s">
        <v>19</v>
      </c>
      <c r="B12" s="13"/>
      <c r="C12" s="13"/>
      <c r="D12" s="13"/>
      <c r="E12" s="15" t="n">
        <f aca="false">D12+C12+B12</f>
        <v>0</v>
      </c>
      <c r="F12" s="13"/>
      <c r="G12" s="13"/>
      <c r="H12" s="13"/>
      <c r="I12" s="16" t="n">
        <f aca="false">H12+G12+F12</f>
        <v>0</v>
      </c>
      <c r="J12" s="13"/>
      <c r="K12" s="13"/>
      <c r="L12" s="13"/>
      <c r="M12" s="16" t="n">
        <f aca="false">L12+K12+J12</f>
        <v>0</v>
      </c>
      <c r="N12" s="13"/>
      <c r="O12" s="13"/>
      <c r="P12" s="13"/>
      <c r="Q12" s="16" t="n">
        <f aca="false">P12+O12+N12</f>
        <v>0</v>
      </c>
      <c r="R12" s="13"/>
      <c r="S12" s="13"/>
      <c r="T12" s="13"/>
      <c r="U12" s="22" t="n">
        <f aca="false">T12+S12+R12</f>
        <v>0</v>
      </c>
      <c r="V12" s="22" t="n">
        <f aca="false">U12+Q12+M12+I12+E12</f>
        <v>0</v>
      </c>
      <c r="W12" s="23" t="n">
        <f aca="false">V12+'НОО 1 полугодие'!R12</f>
        <v>0</v>
      </c>
      <c r="X12" s="24" t="n">
        <v>66</v>
      </c>
      <c r="Y12" s="23" t="n">
        <f aca="false">W12/X12*100</f>
        <v>0</v>
      </c>
    </row>
    <row r="13" customFormat="false" ht="17.25" hidden="false" customHeight="true" outlineLevel="0" collapsed="false">
      <c r="A13" s="11" t="s">
        <v>20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</row>
    <row r="14" customFormat="false" ht="17.25" hidden="false" customHeight="true" outlineLevel="0" collapsed="false">
      <c r="A14" s="12" t="s">
        <v>12</v>
      </c>
      <c r="B14" s="13"/>
      <c r="C14" s="13"/>
      <c r="D14" s="14" t="n">
        <v>1</v>
      </c>
      <c r="E14" s="15" t="n">
        <f aca="false">D14+C14+B14</f>
        <v>1</v>
      </c>
      <c r="F14" s="13"/>
      <c r="G14" s="13"/>
      <c r="H14" s="14" t="n">
        <v>1</v>
      </c>
      <c r="I14" s="16" t="n">
        <f aca="false">H14+G14+F14</f>
        <v>1</v>
      </c>
      <c r="J14" s="13"/>
      <c r="K14" s="13"/>
      <c r="L14" s="14" t="n">
        <v>1</v>
      </c>
      <c r="M14" s="16" t="n">
        <f aca="false">L14+K14+J14</f>
        <v>1</v>
      </c>
      <c r="N14" s="13"/>
      <c r="O14" s="13"/>
      <c r="P14" s="14" t="n">
        <v>1</v>
      </c>
      <c r="Q14" s="16" t="n">
        <f aca="false">P14+O14+N14</f>
        <v>1</v>
      </c>
      <c r="R14" s="13"/>
      <c r="S14" s="13"/>
      <c r="T14" s="21" t="n">
        <v>2</v>
      </c>
      <c r="U14" s="22" t="n">
        <f aca="false">T14+S14+R14</f>
        <v>2</v>
      </c>
      <c r="V14" s="22" t="n">
        <f aca="false">U14+Q14+M14+I14+E14</f>
        <v>6</v>
      </c>
      <c r="W14" s="23" t="n">
        <f aca="false">V14+'НОО 1 полугодие'!R14</f>
        <v>11</v>
      </c>
      <c r="X14" s="15" t="n">
        <v>170</v>
      </c>
      <c r="Y14" s="23" t="n">
        <f aca="false">W14/X14*100</f>
        <v>6.47058823529412</v>
      </c>
    </row>
    <row r="15" customFormat="false" ht="17.25" hidden="false" customHeight="true" outlineLevel="0" collapsed="false">
      <c r="A15" s="12" t="s">
        <v>13</v>
      </c>
      <c r="B15" s="13"/>
      <c r="C15" s="13"/>
      <c r="D15" s="13" t="n">
        <v>1</v>
      </c>
      <c r="E15" s="15" t="n">
        <f aca="false">D15+C15+B15</f>
        <v>1</v>
      </c>
      <c r="F15" s="13"/>
      <c r="G15" s="13"/>
      <c r="H15" s="13" t="n">
        <v>1</v>
      </c>
      <c r="I15" s="16" t="n">
        <f aca="false">H15+G15+F15</f>
        <v>1</v>
      </c>
      <c r="J15" s="13"/>
      <c r="K15" s="13"/>
      <c r="L15" s="13" t="n">
        <v>1</v>
      </c>
      <c r="M15" s="16" t="n">
        <f aca="false">L15+K15+J15</f>
        <v>1</v>
      </c>
      <c r="N15" s="13"/>
      <c r="O15" s="13"/>
      <c r="P15" s="13" t="n">
        <v>1</v>
      </c>
      <c r="Q15" s="16" t="n">
        <f aca="false">P15+O15+N15</f>
        <v>1</v>
      </c>
      <c r="R15" s="13"/>
      <c r="S15" s="13"/>
      <c r="T15" s="21" t="n">
        <v>1</v>
      </c>
      <c r="U15" s="22" t="n">
        <f aca="false">T15+S15+R15</f>
        <v>1</v>
      </c>
      <c r="V15" s="22" t="n">
        <f aca="false">U15+Q15+M15+I15+E15</f>
        <v>5</v>
      </c>
      <c r="W15" s="23" t="n">
        <f aca="false">V15+'НОО 1 полугодие'!R15</f>
        <v>9</v>
      </c>
      <c r="X15" s="15" t="n">
        <v>136</v>
      </c>
      <c r="Y15" s="23" t="n">
        <f aca="false">W15/X15*100</f>
        <v>6.61764705882353</v>
      </c>
    </row>
    <row r="16" customFormat="false" ht="34.5" hidden="false" customHeight="true" outlineLevel="0" collapsed="false">
      <c r="A16" s="12" t="s">
        <v>21</v>
      </c>
      <c r="B16" s="18"/>
      <c r="C16" s="18"/>
      <c r="D16" s="18"/>
      <c r="E16" s="15" t="n">
        <f aca="false">D16+C16+B16</f>
        <v>0</v>
      </c>
      <c r="F16" s="18"/>
      <c r="G16" s="18"/>
      <c r="H16" s="14"/>
      <c r="I16" s="16" t="n">
        <f aca="false">H16+G16+F16</f>
        <v>0</v>
      </c>
      <c r="J16" s="18"/>
      <c r="K16" s="18"/>
      <c r="L16" s="18" t="n">
        <v>1</v>
      </c>
      <c r="M16" s="16" t="n">
        <f aca="false">L16+K16+J16</f>
        <v>1</v>
      </c>
      <c r="N16" s="18"/>
      <c r="O16" s="18"/>
      <c r="P16" s="17"/>
      <c r="Q16" s="16" t="n">
        <f aca="false">P16+O16+N16</f>
        <v>0</v>
      </c>
      <c r="R16" s="18"/>
      <c r="S16" s="18"/>
      <c r="T16" s="21" t="n">
        <v>1</v>
      </c>
      <c r="U16" s="22" t="n">
        <f aca="false">T16+S16+R16</f>
        <v>1</v>
      </c>
      <c r="V16" s="22" t="n">
        <f aca="false">U16+Q16+M16+I16+E16</f>
        <v>2</v>
      </c>
      <c r="W16" s="23" t="n">
        <f aca="false">V16+'НОО 1 полугодие'!R16</f>
        <v>4</v>
      </c>
      <c r="X16" s="24" t="n">
        <v>68</v>
      </c>
      <c r="Y16" s="23" t="n">
        <f aca="false">W16/X16*100</f>
        <v>5.88235294117647</v>
      </c>
    </row>
    <row r="17" customFormat="false" ht="17.25" hidden="false" customHeight="true" outlineLevel="0" collapsed="false">
      <c r="A17" s="12" t="s">
        <v>14</v>
      </c>
      <c r="B17" s="13"/>
      <c r="C17" s="13"/>
      <c r="D17" s="14" t="n">
        <v>1</v>
      </c>
      <c r="E17" s="15" t="n">
        <f aca="false">D17+C17+B17</f>
        <v>1</v>
      </c>
      <c r="F17" s="13"/>
      <c r="G17" s="13"/>
      <c r="H17" s="14" t="n">
        <v>1</v>
      </c>
      <c r="I17" s="16" t="n">
        <f aca="false">H17+G17+F17</f>
        <v>1</v>
      </c>
      <c r="J17" s="13"/>
      <c r="K17" s="13"/>
      <c r="L17" s="17" t="n">
        <v>1</v>
      </c>
      <c r="M17" s="16" t="n">
        <f aca="false">L17+K17+J17</f>
        <v>1</v>
      </c>
      <c r="N17" s="13"/>
      <c r="O17" s="13"/>
      <c r="P17" s="17" t="n">
        <v>1</v>
      </c>
      <c r="Q17" s="16" t="n">
        <f aca="false">P17+O17+N17</f>
        <v>1</v>
      </c>
      <c r="R17" s="13"/>
      <c r="S17" s="13"/>
      <c r="T17" s="21" t="n">
        <v>1</v>
      </c>
      <c r="U17" s="22" t="n">
        <f aca="false">T17+S17+R17</f>
        <v>1</v>
      </c>
      <c r="V17" s="22" t="n">
        <f aca="false">U17+Q17+M17+I17+E17</f>
        <v>5</v>
      </c>
      <c r="W17" s="23" t="n">
        <f aca="false">V17+'НОО 1 полугодие'!R17</f>
        <v>9</v>
      </c>
      <c r="X17" s="15" t="n">
        <v>136</v>
      </c>
      <c r="Y17" s="23" t="n">
        <f aca="false">W17/X17*100</f>
        <v>6.61764705882353</v>
      </c>
    </row>
    <row r="18" customFormat="false" ht="17.25" hidden="false" customHeight="true" outlineLevel="0" collapsed="false">
      <c r="A18" s="12" t="s">
        <v>15</v>
      </c>
      <c r="B18" s="13"/>
      <c r="C18" s="13"/>
      <c r="D18" s="13"/>
      <c r="E18" s="15" t="n">
        <f aca="false">D18+C18+B18</f>
        <v>0</v>
      </c>
      <c r="F18" s="13"/>
      <c r="G18" s="13"/>
      <c r="H18" s="13" t="n">
        <v>1</v>
      </c>
      <c r="I18" s="16" t="n">
        <f aca="false">H18+G18+F18</f>
        <v>1</v>
      </c>
      <c r="J18" s="13"/>
      <c r="K18" s="13"/>
      <c r="L18" s="13" t="n">
        <v>1</v>
      </c>
      <c r="M18" s="16" t="n">
        <f aca="false">L18+K18+J18</f>
        <v>1</v>
      </c>
      <c r="N18" s="13"/>
      <c r="O18" s="13"/>
      <c r="P18" s="13"/>
      <c r="Q18" s="16" t="n">
        <f aca="false">P18+O18+N18</f>
        <v>0</v>
      </c>
      <c r="R18" s="13"/>
      <c r="S18" s="13"/>
      <c r="T18" s="21" t="n">
        <v>1</v>
      </c>
      <c r="U18" s="22" t="n">
        <f aca="false">T18+S18+R18</f>
        <v>1</v>
      </c>
      <c r="V18" s="22" t="n">
        <f aca="false">U18+Q18+M18+I18+E18</f>
        <v>3</v>
      </c>
      <c r="W18" s="23" t="n">
        <f aca="false">V18+'НОО 1 полугодие'!R18</f>
        <v>5</v>
      </c>
      <c r="X18" s="24" t="n">
        <v>68</v>
      </c>
      <c r="Y18" s="23" t="n">
        <f aca="false">W18/X18*100</f>
        <v>7.35294117647059</v>
      </c>
    </row>
    <row r="19" customFormat="false" ht="17.25" hidden="false" customHeight="true" outlineLevel="0" collapsed="false">
      <c r="A19" s="12" t="s">
        <v>16</v>
      </c>
      <c r="B19" s="13"/>
      <c r="C19" s="13"/>
      <c r="D19" s="13"/>
      <c r="E19" s="15" t="n">
        <f aca="false">D19+C19+B19</f>
        <v>0</v>
      </c>
      <c r="F19" s="13"/>
      <c r="G19" s="13"/>
      <c r="H19" s="13"/>
      <c r="I19" s="16" t="n">
        <f aca="false">H19+G19+F19</f>
        <v>0</v>
      </c>
      <c r="J19" s="13"/>
      <c r="K19" s="13"/>
      <c r="L19" s="13"/>
      <c r="M19" s="16" t="n">
        <f aca="false">L19+K19+J19</f>
        <v>0</v>
      </c>
      <c r="N19" s="13"/>
      <c r="O19" s="13"/>
      <c r="P19" s="13"/>
      <c r="Q19" s="16" t="n">
        <f aca="false">P19+O19+N19</f>
        <v>0</v>
      </c>
      <c r="R19" s="13"/>
      <c r="S19" s="13"/>
      <c r="T19" s="13"/>
      <c r="U19" s="22" t="n">
        <f aca="false">T19+S19+R19</f>
        <v>0</v>
      </c>
      <c r="V19" s="22" t="n">
        <f aca="false">U19+Q19+M19+I19+E19</f>
        <v>0</v>
      </c>
      <c r="W19" s="23" t="n">
        <f aca="false">V19+'НОО 1 полугодие'!R19</f>
        <v>0</v>
      </c>
      <c r="X19" s="24" t="n">
        <v>34</v>
      </c>
      <c r="Y19" s="23" t="n">
        <f aca="false">W19/X19*100</f>
        <v>0</v>
      </c>
    </row>
    <row r="20" customFormat="false" ht="34.5" hidden="false" customHeight="true" outlineLevel="0" collapsed="false">
      <c r="A20" s="12" t="s">
        <v>17</v>
      </c>
      <c r="B20" s="18"/>
      <c r="C20" s="18"/>
      <c r="D20" s="18"/>
      <c r="E20" s="15" t="n">
        <f aca="false">D20+C20+B20</f>
        <v>0</v>
      </c>
      <c r="F20" s="18"/>
      <c r="G20" s="18"/>
      <c r="H20" s="18"/>
      <c r="I20" s="16" t="n">
        <f aca="false">H20+G20+F20</f>
        <v>0</v>
      </c>
      <c r="J20" s="18"/>
      <c r="K20" s="18"/>
      <c r="L20" s="18"/>
      <c r="M20" s="16" t="n">
        <f aca="false">L20+K20+J20</f>
        <v>0</v>
      </c>
      <c r="N20" s="18"/>
      <c r="O20" s="18"/>
      <c r="P20" s="18"/>
      <c r="Q20" s="16" t="n">
        <f aca="false">P20+O20+N20</f>
        <v>0</v>
      </c>
      <c r="R20" s="18"/>
      <c r="S20" s="18"/>
      <c r="T20" s="18"/>
      <c r="U20" s="22" t="n">
        <f aca="false">T20+S20+R20</f>
        <v>0</v>
      </c>
      <c r="V20" s="22" t="n">
        <f aca="false">U20+Q20+M20+I20+E20</f>
        <v>0</v>
      </c>
      <c r="W20" s="23" t="n">
        <f aca="false">V20+'НОО 1 полугодие'!R20</f>
        <v>0</v>
      </c>
      <c r="X20" s="24" t="n">
        <v>34</v>
      </c>
      <c r="Y20" s="23" t="n">
        <f aca="false">W20/X20*100</f>
        <v>0</v>
      </c>
    </row>
    <row r="21" customFormat="false" ht="17.25" hidden="false" customHeight="true" outlineLevel="0" collapsed="false">
      <c r="A21" s="12" t="s">
        <v>18</v>
      </c>
      <c r="B21" s="13"/>
      <c r="C21" s="13"/>
      <c r="D21" s="13"/>
      <c r="E21" s="15" t="n">
        <f aca="false">D21+C21+B21</f>
        <v>0</v>
      </c>
      <c r="F21" s="13"/>
      <c r="G21" s="13"/>
      <c r="H21" s="13"/>
      <c r="I21" s="16" t="n">
        <f aca="false">H21+G21+F21</f>
        <v>0</v>
      </c>
      <c r="J21" s="13"/>
      <c r="K21" s="13"/>
      <c r="L21" s="13"/>
      <c r="M21" s="16" t="n">
        <f aca="false">L21+K21+J21</f>
        <v>0</v>
      </c>
      <c r="N21" s="13"/>
      <c r="O21" s="13"/>
      <c r="P21" s="13"/>
      <c r="Q21" s="16" t="n">
        <f aca="false">P21+O21+N21</f>
        <v>0</v>
      </c>
      <c r="R21" s="13"/>
      <c r="S21" s="13"/>
      <c r="T21" s="13"/>
      <c r="U21" s="22" t="n">
        <f aca="false">T21+S21+R21</f>
        <v>0</v>
      </c>
      <c r="V21" s="22" t="n">
        <f aca="false">U21+Q21+M21+I21+E21</f>
        <v>0</v>
      </c>
      <c r="W21" s="23" t="n">
        <f aca="false">V21+'НОО 1 полугодие'!R21</f>
        <v>0</v>
      </c>
      <c r="X21" s="24" t="n">
        <v>34</v>
      </c>
      <c r="Y21" s="23" t="n">
        <f aca="false">W21/X21*100</f>
        <v>0</v>
      </c>
    </row>
    <row r="22" customFormat="false" ht="17.25" hidden="false" customHeight="true" outlineLevel="0" collapsed="false">
      <c r="A22" s="12" t="s">
        <v>19</v>
      </c>
      <c r="B22" s="13"/>
      <c r="C22" s="13"/>
      <c r="D22" s="13"/>
      <c r="E22" s="15" t="n">
        <f aca="false">D22+C22+B22</f>
        <v>0</v>
      </c>
      <c r="F22" s="13"/>
      <c r="G22" s="13"/>
      <c r="H22" s="13"/>
      <c r="I22" s="16" t="n">
        <f aca="false">H22+G22+F22</f>
        <v>0</v>
      </c>
      <c r="J22" s="13"/>
      <c r="K22" s="13"/>
      <c r="L22" s="13"/>
      <c r="M22" s="16" t="n">
        <f aca="false">L22+K22+J22</f>
        <v>0</v>
      </c>
      <c r="N22" s="13"/>
      <c r="O22" s="13"/>
      <c r="P22" s="13"/>
      <c r="Q22" s="16" t="n">
        <f aca="false">P22+O22+N22</f>
        <v>0</v>
      </c>
      <c r="R22" s="13"/>
      <c r="S22" s="13"/>
      <c r="T22" s="13"/>
      <c r="U22" s="22" t="n">
        <f aca="false">T22+S22+R22</f>
        <v>0</v>
      </c>
      <c r="V22" s="22" t="n">
        <f aca="false">U22+Q22+M22+I22+E22</f>
        <v>0</v>
      </c>
      <c r="W22" s="23" t="n">
        <f aca="false">V22+'НОО 1 полугодие'!R22</f>
        <v>0</v>
      </c>
      <c r="X22" s="24" t="n">
        <v>68</v>
      </c>
      <c r="Y22" s="23" t="n">
        <f aca="false">W22/X22*100</f>
        <v>0</v>
      </c>
    </row>
    <row r="23" customFormat="false" ht="17.25" hidden="false" customHeight="true" outlineLevel="0" collapsed="false">
      <c r="A23" s="11" t="s">
        <v>22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</row>
    <row r="24" customFormat="false" ht="17.25" hidden="false" customHeight="true" outlineLevel="0" collapsed="false">
      <c r="A24" s="12" t="s">
        <v>12</v>
      </c>
      <c r="B24" s="13"/>
      <c r="C24" s="13"/>
      <c r="D24" s="14" t="n">
        <v>1</v>
      </c>
      <c r="E24" s="16" t="n">
        <f aca="false">D24+C24+B24</f>
        <v>1</v>
      </c>
      <c r="F24" s="13"/>
      <c r="G24" s="13"/>
      <c r="H24" s="14" t="n">
        <v>1</v>
      </c>
      <c r="I24" s="16" t="n">
        <f aca="false">H24+G24+F24</f>
        <v>1</v>
      </c>
      <c r="J24" s="13"/>
      <c r="K24" s="13"/>
      <c r="L24" s="17" t="n">
        <v>1</v>
      </c>
      <c r="M24" s="16" t="n">
        <f aca="false">L24+K24+J24</f>
        <v>1</v>
      </c>
      <c r="N24" s="13"/>
      <c r="O24" s="13"/>
      <c r="P24" s="17" t="n">
        <v>1</v>
      </c>
      <c r="Q24" s="16" t="n">
        <f aca="false">P24+O24+N24</f>
        <v>1</v>
      </c>
      <c r="R24" s="13"/>
      <c r="S24" s="13"/>
      <c r="T24" s="21" t="n">
        <v>2</v>
      </c>
      <c r="U24" s="16" t="n">
        <f aca="false">T24+S24+R24</f>
        <v>2</v>
      </c>
      <c r="V24" s="16" t="n">
        <f aca="false">U24+Q24+M24+I24+E24</f>
        <v>6</v>
      </c>
      <c r="W24" s="23" t="n">
        <f aca="false">V24+'НОО 1 полугодие'!R24</f>
        <v>10</v>
      </c>
      <c r="X24" s="15" t="n">
        <v>170</v>
      </c>
      <c r="Y24" s="23" t="n">
        <f aca="false">W24/X24*100</f>
        <v>5.88235294117647</v>
      </c>
    </row>
    <row r="25" customFormat="false" ht="17.25" hidden="false" customHeight="true" outlineLevel="0" collapsed="false">
      <c r="A25" s="12" t="s">
        <v>13</v>
      </c>
      <c r="B25" s="13"/>
      <c r="C25" s="13"/>
      <c r="D25" s="13"/>
      <c r="E25" s="16" t="n">
        <f aca="false">D25+C25+B25</f>
        <v>0</v>
      </c>
      <c r="F25" s="13"/>
      <c r="G25" s="13"/>
      <c r="H25" s="13" t="n">
        <v>1</v>
      </c>
      <c r="I25" s="16" t="n">
        <f aca="false">H25+G25+F25</f>
        <v>1</v>
      </c>
      <c r="J25" s="13"/>
      <c r="K25" s="13"/>
      <c r="L25" s="13" t="n">
        <v>1</v>
      </c>
      <c r="M25" s="16" t="n">
        <f aca="false">L25+K25+J25</f>
        <v>1</v>
      </c>
      <c r="N25" s="13"/>
      <c r="O25" s="13"/>
      <c r="P25" s="13" t="n">
        <v>1</v>
      </c>
      <c r="Q25" s="16" t="n">
        <f aca="false">P25+O25+N25</f>
        <v>1</v>
      </c>
      <c r="R25" s="13"/>
      <c r="S25" s="13"/>
      <c r="T25" s="21" t="n">
        <v>1</v>
      </c>
      <c r="U25" s="16" t="n">
        <f aca="false">T25+S25+R25</f>
        <v>1</v>
      </c>
      <c r="V25" s="16" t="n">
        <f aca="false">U25+Q25+M25+I25+E25</f>
        <v>4</v>
      </c>
      <c r="W25" s="23" t="n">
        <f aca="false">V25+'НОО 1 полугодие'!R25</f>
        <v>8</v>
      </c>
      <c r="X25" s="15" t="n">
        <v>136</v>
      </c>
      <c r="Y25" s="23" t="n">
        <f aca="false">W25/X25*100</f>
        <v>5.88235294117647</v>
      </c>
    </row>
    <row r="26" customFormat="false" ht="34.5" hidden="false" customHeight="true" outlineLevel="0" collapsed="false">
      <c r="A26" s="12" t="s">
        <v>21</v>
      </c>
      <c r="B26" s="18"/>
      <c r="C26" s="18"/>
      <c r="D26" s="14"/>
      <c r="E26" s="16" t="n">
        <f aca="false">D26+C26+B26</f>
        <v>0</v>
      </c>
      <c r="F26" s="18"/>
      <c r="G26" s="18"/>
      <c r="H26" s="18"/>
      <c r="I26" s="16" t="n">
        <f aca="false">H26+G26+F26</f>
        <v>0</v>
      </c>
      <c r="J26" s="18"/>
      <c r="K26" s="18"/>
      <c r="L26" s="18" t="n">
        <v>1</v>
      </c>
      <c r="M26" s="16" t="n">
        <f aca="false">L26+K26+J26</f>
        <v>1</v>
      </c>
      <c r="N26" s="18"/>
      <c r="O26" s="18"/>
      <c r="P26" s="17"/>
      <c r="Q26" s="16" t="n">
        <f aca="false">P26+O26+N26</f>
        <v>0</v>
      </c>
      <c r="R26" s="18"/>
      <c r="S26" s="18"/>
      <c r="T26" s="21" t="n">
        <v>1</v>
      </c>
      <c r="U26" s="16" t="n">
        <f aca="false">T26+S26+R26</f>
        <v>1</v>
      </c>
      <c r="V26" s="16" t="n">
        <f aca="false">U26+Q26+M26+I26+E26</f>
        <v>2</v>
      </c>
      <c r="W26" s="23" t="n">
        <f aca="false">V26+'НОО 1 полугодие'!R26</f>
        <v>4</v>
      </c>
      <c r="X26" s="24" t="n">
        <v>68</v>
      </c>
      <c r="Y26" s="23" t="n">
        <f aca="false">W26/X26*100</f>
        <v>5.88235294117647</v>
      </c>
    </row>
    <row r="27" customFormat="false" ht="17.25" hidden="false" customHeight="true" outlineLevel="0" collapsed="false">
      <c r="A27" s="12" t="s">
        <v>14</v>
      </c>
      <c r="B27" s="13"/>
      <c r="C27" s="13"/>
      <c r="D27" s="13" t="n">
        <v>1</v>
      </c>
      <c r="E27" s="16" t="n">
        <f aca="false">D27+C27+B27</f>
        <v>1</v>
      </c>
      <c r="F27" s="13"/>
      <c r="G27" s="13"/>
      <c r="H27" s="13" t="n">
        <v>1</v>
      </c>
      <c r="I27" s="16" t="n">
        <f aca="false">H27+G27+F27</f>
        <v>1</v>
      </c>
      <c r="J27" s="13"/>
      <c r="K27" s="13"/>
      <c r="L27" s="17" t="n">
        <v>1</v>
      </c>
      <c r="M27" s="16" t="n">
        <f aca="false">L27+K27+J27</f>
        <v>1</v>
      </c>
      <c r="N27" s="13"/>
      <c r="O27" s="13"/>
      <c r="P27" s="17" t="n">
        <v>1</v>
      </c>
      <c r="Q27" s="16" t="n">
        <f aca="false">P27+O27+N27</f>
        <v>1</v>
      </c>
      <c r="R27" s="13"/>
      <c r="S27" s="13"/>
      <c r="T27" s="21" t="n">
        <v>1</v>
      </c>
      <c r="U27" s="16" t="n">
        <f aca="false">T27+S27+R27</f>
        <v>1</v>
      </c>
      <c r="V27" s="16" t="n">
        <f aca="false">U27+Q27+M27+I27+E27</f>
        <v>5</v>
      </c>
      <c r="W27" s="23" t="n">
        <f aca="false">V27+'НОО 1 полугодие'!R27</f>
        <v>8</v>
      </c>
      <c r="X27" s="15" t="n">
        <v>136</v>
      </c>
      <c r="Y27" s="23" t="n">
        <f aca="false">W27/X27*100</f>
        <v>5.88235294117647</v>
      </c>
    </row>
    <row r="28" customFormat="false" ht="17.25" hidden="false" customHeight="true" outlineLevel="0" collapsed="false">
      <c r="A28" s="12" t="s">
        <v>15</v>
      </c>
      <c r="B28" s="13"/>
      <c r="C28" s="13"/>
      <c r="D28" s="13"/>
      <c r="E28" s="16" t="n">
        <f aca="false">D28+C28+B28</f>
        <v>0</v>
      </c>
      <c r="F28" s="13"/>
      <c r="G28" s="13"/>
      <c r="H28" s="13"/>
      <c r="I28" s="16" t="n">
        <f aca="false">H28+G28+F28</f>
        <v>0</v>
      </c>
      <c r="J28" s="13"/>
      <c r="K28" s="13"/>
      <c r="L28" s="13" t="n">
        <v>1</v>
      </c>
      <c r="M28" s="16" t="n">
        <f aca="false">L28+K28+J28</f>
        <v>1</v>
      </c>
      <c r="N28" s="13"/>
      <c r="O28" s="13"/>
      <c r="P28" s="13"/>
      <c r="Q28" s="16" t="n">
        <f aca="false">P28+O28+N28</f>
        <v>0</v>
      </c>
      <c r="R28" s="13"/>
      <c r="S28" s="13"/>
      <c r="T28" s="21" t="n">
        <v>1</v>
      </c>
      <c r="U28" s="16" t="n">
        <f aca="false">T28+S28+R28</f>
        <v>1</v>
      </c>
      <c r="V28" s="16" t="n">
        <f aca="false">U28+Q28+M28+I28+E28</f>
        <v>2</v>
      </c>
      <c r="W28" s="23" t="n">
        <f aca="false">V28+'НОО 1 полугодие'!R28</f>
        <v>4</v>
      </c>
      <c r="X28" s="24" t="n">
        <v>68</v>
      </c>
      <c r="Y28" s="23" t="n">
        <f aca="false">W28/X28*100</f>
        <v>5.88235294117647</v>
      </c>
    </row>
    <row r="29" customFormat="false" ht="17.25" hidden="false" customHeight="true" outlineLevel="0" collapsed="false">
      <c r="A29" s="12" t="s">
        <v>16</v>
      </c>
      <c r="B29" s="13"/>
      <c r="C29" s="13"/>
      <c r="D29" s="13"/>
      <c r="E29" s="16" t="n">
        <f aca="false">D29+C29+B29</f>
        <v>0</v>
      </c>
      <c r="F29" s="13"/>
      <c r="G29" s="13"/>
      <c r="H29" s="13"/>
      <c r="I29" s="16" t="n">
        <f aca="false">H29+G29+F29</f>
        <v>0</v>
      </c>
      <c r="J29" s="13"/>
      <c r="K29" s="13"/>
      <c r="L29" s="13"/>
      <c r="M29" s="16" t="n">
        <f aca="false">L29+K29+J29</f>
        <v>0</v>
      </c>
      <c r="N29" s="13"/>
      <c r="O29" s="13"/>
      <c r="P29" s="13"/>
      <c r="Q29" s="16" t="n">
        <f aca="false">P29+O29+N29</f>
        <v>0</v>
      </c>
      <c r="R29" s="13"/>
      <c r="S29" s="13"/>
      <c r="T29" s="13"/>
      <c r="U29" s="16" t="n">
        <f aca="false">T29+S29+R29</f>
        <v>0</v>
      </c>
      <c r="V29" s="16" t="n">
        <f aca="false">U29+Q29+M29+I29+E29</f>
        <v>0</v>
      </c>
      <c r="W29" s="23" t="n">
        <f aca="false">V29+'НОО 1 полугодие'!R29</f>
        <v>0</v>
      </c>
      <c r="X29" s="24" t="n">
        <v>34</v>
      </c>
      <c r="Y29" s="23" t="n">
        <f aca="false">W29/X29*100</f>
        <v>0</v>
      </c>
    </row>
    <row r="30" customFormat="false" ht="34.5" hidden="false" customHeight="true" outlineLevel="0" collapsed="false">
      <c r="A30" s="12" t="s">
        <v>17</v>
      </c>
      <c r="B30" s="18"/>
      <c r="C30" s="18"/>
      <c r="D30" s="18"/>
      <c r="E30" s="16" t="n">
        <f aca="false">D30+C30+B30</f>
        <v>0</v>
      </c>
      <c r="F30" s="18"/>
      <c r="G30" s="18"/>
      <c r="H30" s="18"/>
      <c r="I30" s="16" t="n">
        <f aca="false">H30+G30+F30</f>
        <v>0</v>
      </c>
      <c r="J30" s="18"/>
      <c r="K30" s="18"/>
      <c r="L30" s="18"/>
      <c r="M30" s="16" t="n">
        <f aca="false">L30+K30+J30</f>
        <v>0</v>
      </c>
      <c r="N30" s="18"/>
      <c r="O30" s="18"/>
      <c r="P30" s="18"/>
      <c r="Q30" s="16" t="n">
        <f aca="false">P30+O30+N30</f>
        <v>0</v>
      </c>
      <c r="R30" s="18"/>
      <c r="S30" s="18"/>
      <c r="T30" s="18"/>
      <c r="U30" s="16" t="n">
        <f aca="false">T30+S30+R30</f>
        <v>0</v>
      </c>
      <c r="V30" s="16" t="n">
        <f aca="false">U30+Q30+M30+I30+E30</f>
        <v>0</v>
      </c>
      <c r="W30" s="23" t="n">
        <f aca="false">V30+'НОО 1 полугодие'!R30</f>
        <v>0</v>
      </c>
      <c r="X30" s="24" t="n">
        <v>34</v>
      </c>
      <c r="Y30" s="23" t="n">
        <f aca="false">W30/X30*100</f>
        <v>0</v>
      </c>
    </row>
    <row r="31" customFormat="false" ht="17.25" hidden="false" customHeight="true" outlineLevel="0" collapsed="false">
      <c r="A31" s="12" t="s">
        <v>18</v>
      </c>
      <c r="B31" s="13"/>
      <c r="C31" s="13"/>
      <c r="D31" s="13"/>
      <c r="E31" s="16" t="n">
        <f aca="false">D31+C31+B31</f>
        <v>0</v>
      </c>
      <c r="F31" s="13"/>
      <c r="G31" s="13"/>
      <c r="H31" s="13"/>
      <c r="I31" s="16" t="n">
        <f aca="false">H31+G31+F31</f>
        <v>0</v>
      </c>
      <c r="J31" s="13"/>
      <c r="K31" s="13"/>
      <c r="L31" s="13"/>
      <c r="M31" s="16" t="n">
        <f aca="false">L31+K31+J31</f>
        <v>0</v>
      </c>
      <c r="N31" s="13"/>
      <c r="O31" s="13"/>
      <c r="P31" s="13"/>
      <c r="Q31" s="16" t="n">
        <f aca="false">P31+O31+N31</f>
        <v>0</v>
      </c>
      <c r="R31" s="13"/>
      <c r="S31" s="13"/>
      <c r="T31" s="13"/>
      <c r="U31" s="16" t="n">
        <f aca="false">T31+S31+R31</f>
        <v>0</v>
      </c>
      <c r="V31" s="16" t="n">
        <f aca="false">U31+Q31+M31+I31+E31</f>
        <v>0</v>
      </c>
      <c r="W31" s="23" t="n">
        <f aca="false">V31+'НОО 1 полугодие'!R31</f>
        <v>0</v>
      </c>
      <c r="X31" s="24" t="n">
        <v>34</v>
      </c>
      <c r="Y31" s="23" t="n">
        <f aca="false">W31/X31*100</f>
        <v>0</v>
      </c>
    </row>
    <row r="32" customFormat="false" ht="17.25" hidden="false" customHeight="true" outlineLevel="0" collapsed="false">
      <c r="A32" s="12" t="s">
        <v>19</v>
      </c>
      <c r="B32" s="13"/>
      <c r="C32" s="13"/>
      <c r="D32" s="13"/>
      <c r="E32" s="16" t="n">
        <f aca="false">D32+C32+B32</f>
        <v>0</v>
      </c>
      <c r="F32" s="13"/>
      <c r="G32" s="13"/>
      <c r="H32" s="13"/>
      <c r="I32" s="16" t="n">
        <f aca="false">H32+G32+F32</f>
        <v>0</v>
      </c>
      <c r="J32" s="13"/>
      <c r="K32" s="13"/>
      <c r="L32" s="13"/>
      <c r="M32" s="16" t="n">
        <f aca="false">L32+K32+J32</f>
        <v>0</v>
      </c>
      <c r="N32" s="13"/>
      <c r="O32" s="13"/>
      <c r="P32" s="13"/>
      <c r="Q32" s="16" t="n">
        <f aca="false">P32+O32+N32</f>
        <v>0</v>
      </c>
      <c r="R32" s="13"/>
      <c r="S32" s="13"/>
      <c r="T32" s="13"/>
      <c r="U32" s="16" t="n">
        <f aca="false">T32+S32+R32</f>
        <v>0</v>
      </c>
      <c r="V32" s="16" t="n">
        <f aca="false">U32+Q32+M32+I32+E32</f>
        <v>0</v>
      </c>
      <c r="W32" s="23" t="n">
        <f aca="false">V32+'НОО 1 полугодие'!R32</f>
        <v>0</v>
      </c>
      <c r="X32" s="24" t="n">
        <v>68</v>
      </c>
      <c r="Y32" s="23" t="n">
        <f aca="false">W32/X32*100</f>
        <v>0</v>
      </c>
    </row>
    <row r="33" customFormat="false" ht="17.25" hidden="false" customHeight="true" outlineLevel="0" collapsed="false">
      <c r="A33" s="11" t="s">
        <v>23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</row>
    <row r="34" customFormat="false" ht="17.25" hidden="false" customHeight="true" outlineLevel="0" collapsed="false">
      <c r="A34" s="12" t="s">
        <v>12</v>
      </c>
      <c r="B34" s="13"/>
      <c r="C34" s="13"/>
      <c r="D34" s="14" t="n">
        <v>1</v>
      </c>
      <c r="E34" s="16" t="n">
        <f aca="false">D34+C34+B34</f>
        <v>1</v>
      </c>
      <c r="F34" s="13"/>
      <c r="G34" s="13"/>
      <c r="H34" s="14" t="n">
        <v>1</v>
      </c>
      <c r="I34" s="16" t="n">
        <f aca="false">H34+G34+F34</f>
        <v>1</v>
      </c>
      <c r="J34" s="17"/>
      <c r="K34" s="13"/>
      <c r="L34" s="17" t="n">
        <v>2</v>
      </c>
      <c r="M34" s="16" t="n">
        <f aca="false">L34+K34+J34</f>
        <v>2</v>
      </c>
      <c r="N34" s="17"/>
      <c r="O34" s="13"/>
      <c r="P34" s="13" t="n">
        <v>1</v>
      </c>
      <c r="Q34" s="16" t="n">
        <f aca="false">P34+O34+N34</f>
        <v>1</v>
      </c>
      <c r="R34" s="13"/>
      <c r="S34" s="13"/>
      <c r="T34" s="21" t="n">
        <v>2</v>
      </c>
      <c r="U34" s="16" t="n">
        <f aca="false">T34+S34+R34</f>
        <v>2</v>
      </c>
      <c r="V34" s="16" t="n">
        <f aca="false">U34+Q34+M34+I34+E34</f>
        <v>7</v>
      </c>
      <c r="W34" s="23" t="n">
        <f aca="false">V34+'НОО 1 полугодие'!R34</f>
        <v>10</v>
      </c>
      <c r="X34" s="15" t="n">
        <v>170</v>
      </c>
      <c r="Y34" s="23" t="n">
        <f aca="false">W34/X34*100</f>
        <v>5.88235294117647</v>
      </c>
    </row>
    <row r="35" customFormat="false" ht="17.25" hidden="false" customHeight="true" outlineLevel="0" collapsed="false">
      <c r="A35" s="12" t="s">
        <v>13</v>
      </c>
      <c r="B35" s="13"/>
      <c r="C35" s="13"/>
      <c r="D35" s="13"/>
      <c r="E35" s="16" t="n">
        <f aca="false">D35+C35+B35</f>
        <v>0</v>
      </c>
      <c r="F35" s="13"/>
      <c r="G35" s="13"/>
      <c r="H35" s="13"/>
      <c r="I35" s="16" t="n">
        <f aca="false">H35+G35+F35</f>
        <v>0</v>
      </c>
      <c r="J35" s="13"/>
      <c r="K35" s="13"/>
      <c r="L35" s="13"/>
      <c r="M35" s="16" t="n">
        <f aca="false">L35+K35+J35</f>
        <v>0</v>
      </c>
      <c r="N35" s="13"/>
      <c r="O35" s="13"/>
      <c r="P35" s="13"/>
      <c r="Q35" s="16" t="n">
        <f aca="false">P35+O35+N35</f>
        <v>0</v>
      </c>
      <c r="R35" s="13"/>
      <c r="S35" s="13"/>
      <c r="T35" s="21" t="n">
        <v>1</v>
      </c>
      <c r="U35" s="16" t="n">
        <f aca="false">T35+S35+R35</f>
        <v>1</v>
      </c>
      <c r="V35" s="16" t="n">
        <f aca="false">U35+Q35+M35+I35+E35</f>
        <v>1</v>
      </c>
      <c r="W35" s="23" t="n">
        <f aca="false">V35+'НОО 1 полугодие'!R35</f>
        <v>3</v>
      </c>
      <c r="X35" s="15" t="n">
        <v>102</v>
      </c>
      <c r="Y35" s="23" t="n">
        <f aca="false">W35/X35*100</f>
        <v>2.94117647058824</v>
      </c>
    </row>
    <row r="36" customFormat="false" ht="34.5" hidden="false" customHeight="true" outlineLevel="0" collapsed="false">
      <c r="A36" s="12" t="s">
        <v>21</v>
      </c>
      <c r="B36" s="18"/>
      <c r="C36" s="18"/>
      <c r="D36" s="18"/>
      <c r="E36" s="16" t="n">
        <f aca="false">D36+C36+B36</f>
        <v>0</v>
      </c>
      <c r="F36" s="18"/>
      <c r="G36" s="18"/>
      <c r="H36" s="14"/>
      <c r="I36" s="16" t="n">
        <f aca="false">H36+G36+F36</f>
        <v>0</v>
      </c>
      <c r="J36" s="18"/>
      <c r="K36" s="18"/>
      <c r="L36" s="18" t="n">
        <v>1</v>
      </c>
      <c r="M36" s="16" t="n">
        <f aca="false">L36+K36+J36</f>
        <v>1</v>
      </c>
      <c r="N36" s="18"/>
      <c r="O36" s="18"/>
      <c r="P36" s="17"/>
      <c r="Q36" s="16" t="n">
        <f aca="false">P36+O36+N36</f>
        <v>0</v>
      </c>
      <c r="R36" s="18"/>
      <c r="S36" s="18"/>
      <c r="T36" s="21" t="n">
        <v>1</v>
      </c>
      <c r="U36" s="16" t="n">
        <f aca="false">T36+S36+R36</f>
        <v>1</v>
      </c>
      <c r="V36" s="16" t="n">
        <f aca="false">U36+Q36+M36+I36+E36</f>
        <v>2</v>
      </c>
      <c r="W36" s="23" t="n">
        <f aca="false">V36+'НОО 1 полугодие'!R36</f>
        <v>4</v>
      </c>
      <c r="X36" s="24" t="n">
        <v>68</v>
      </c>
      <c r="Y36" s="23" t="n">
        <f aca="false">W36/X36*100</f>
        <v>5.88235294117647</v>
      </c>
    </row>
    <row r="37" customFormat="false" ht="17.25" hidden="false" customHeight="true" outlineLevel="0" collapsed="false">
      <c r="A37" s="12" t="s">
        <v>14</v>
      </c>
      <c r="B37" s="13"/>
      <c r="C37" s="13"/>
      <c r="D37" s="14" t="n">
        <v>1</v>
      </c>
      <c r="E37" s="16" t="n">
        <f aca="false">D37+C37+B37</f>
        <v>1</v>
      </c>
      <c r="F37" s="13"/>
      <c r="G37" s="13"/>
      <c r="H37" s="14" t="n">
        <v>1</v>
      </c>
      <c r="I37" s="16" t="n">
        <f aca="false">H37+G37+F37</f>
        <v>1</v>
      </c>
      <c r="J37" s="17"/>
      <c r="K37" s="13"/>
      <c r="L37" s="17" t="n">
        <v>1</v>
      </c>
      <c r="M37" s="16" t="n">
        <f aca="false">L37+K37+J37</f>
        <v>1</v>
      </c>
      <c r="N37" s="17"/>
      <c r="O37" s="13"/>
      <c r="P37" s="13" t="n">
        <v>1</v>
      </c>
      <c r="Q37" s="16" t="n">
        <f aca="false">P37+O37+N37</f>
        <v>1</v>
      </c>
      <c r="R37" s="13"/>
      <c r="S37" s="13"/>
      <c r="T37" s="21" t="n">
        <v>2</v>
      </c>
      <c r="U37" s="16" t="n">
        <f aca="false">T37+S37+R37</f>
        <v>2</v>
      </c>
      <c r="V37" s="16" t="n">
        <f aca="false">U37+Q37+M37+I37+E37</f>
        <v>6</v>
      </c>
      <c r="W37" s="23" t="n">
        <f aca="false">V37+'НОО 1 полугодие'!R37</f>
        <v>10</v>
      </c>
      <c r="X37" s="15" t="n">
        <v>136</v>
      </c>
      <c r="Y37" s="23" t="n">
        <f aca="false">W37/X37*100</f>
        <v>7.35294117647059</v>
      </c>
    </row>
    <row r="38" customFormat="false" ht="17.25" hidden="false" customHeight="true" outlineLevel="0" collapsed="false">
      <c r="A38" s="12" t="s">
        <v>15</v>
      </c>
      <c r="B38" s="13"/>
      <c r="C38" s="13"/>
      <c r="D38" s="13"/>
      <c r="E38" s="16" t="n">
        <f aca="false">D38+C38+B38</f>
        <v>0</v>
      </c>
      <c r="F38" s="13"/>
      <c r="G38" s="13"/>
      <c r="H38" s="13"/>
      <c r="I38" s="16" t="n">
        <f aca="false">H38+G38+F38</f>
        <v>0</v>
      </c>
      <c r="J38" s="17"/>
      <c r="K38" s="13"/>
      <c r="L38" s="17"/>
      <c r="M38" s="16" t="n">
        <f aca="false">L38+K38+J38</f>
        <v>0</v>
      </c>
      <c r="N38" s="17"/>
      <c r="O38" s="13"/>
      <c r="P38" s="13"/>
      <c r="Q38" s="16" t="n">
        <f aca="false">P38+O38+N38</f>
        <v>0</v>
      </c>
      <c r="R38" s="13"/>
      <c r="S38" s="13"/>
      <c r="T38" s="13" t="n">
        <v>1</v>
      </c>
      <c r="U38" s="16" t="n">
        <f aca="false">T38+S38+R38</f>
        <v>1</v>
      </c>
      <c r="V38" s="16" t="n">
        <f aca="false">U38+Q38+M38+I38+E38</f>
        <v>1</v>
      </c>
      <c r="W38" s="23" t="n">
        <f aca="false">V38+'НОО 1 полугодие'!R38</f>
        <v>3</v>
      </c>
      <c r="X38" s="24" t="n">
        <v>68</v>
      </c>
      <c r="Y38" s="23" t="n">
        <f aca="false">W38/X38*100</f>
        <v>4.41176470588235</v>
      </c>
    </row>
    <row r="39" customFormat="false" ht="17.25" hidden="false" customHeight="true" outlineLevel="0" collapsed="false">
      <c r="A39" s="12" t="s">
        <v>16</v>
      </c>
      <c r="B39" s="13"/>
      <c r="C39" s="13"/>
      <c r="D39" s="13"/>
      <c r="E39" s="16" t="n">
        <f aca="false">D39+C39+B39</f>
        <v>0</v>
      </c>
      <c r="F39" s="13"/>
      <c r="G39" s="13"/>
      <c r="H39" s="13"/>
      <c r="I39" s="16" t="n">
        <f aca="false">H39+G39+F39</f>
        <v>0</v>
      </c>
      <c r="J39" s="13"/>
      <c r="K39" s="13"/>
      <c r="L39" s="13"/>
      <c r="M39" s="16" t="n">
        <f aca="false">L39+K39+J39</f>
        <v>0</v>
      </c>
      <c r="N39" s="13"/>
      <c r="O39" s="13"/>
      <c r="P39" s="13"/>
      <c r="Q39" s="16" t="n">
        <f aca="false">P39+O39+N39</f>
        <v>0</v>
      </c>
      <c r="R39" s="13"/>
      <c r="S39" s="13"/>
      <c r="T39" s="13"/>
      <c r="U39" s="16" t="n">
        <f aca="false">T39+S39+R39</f>
        <v>0</v>
      </c>
      <c r="V39" s="16" t="n">
        <f aca="false">U39+Q39+M39+I39+E39</f>
        <v>0</v>
      </c>
      <c r="W39" s="23" t="n">
        <f aca="false">V39+'НОО 1 полугодие'!R39</f>
        <v>0</v>
      </c>
      <c r="X39" s="24" t="n">
        <v>34</v>
      </c>
      <c r="Y39" s="23" t="n">
        <f aca="false">W39/X39*100</f>
        <v>0</v>
      </c>
    </row>
    <row r="40" customFormat="false" ht="34.5" hidden="false" customHeight="true" outlineLevel="0" collapsed="false">
      <c r="A40" s="12" t="s">
        <v>17</v>
      </c>
      <c r="B40" s="18"/>
      <c r="C40" s="18"/>
      <c r="D40" s="18"/>
      <c r="E40" s="16" t="n">
        <f aca="false">D40+C40+B40</f>
        <v>0</v>
      </c>
      <c r="F40" s="18"/>
      <c r="G40" s="18"/>
      <c r="H40" s="18"/>
      <c r="I40" s="16" t="n">
        <f aca="false">H40+G40+F40</f>
        <v>0</v>
      </c>
      <c r="J40" s="18"/>
      <c r="K40" s="18"/>
      <c r="L40" s="18"/>
      <c r="M40" s="16" t="n">
        <f aca="false">L40+K40+J40</f>
        <v>0</v>
      </c>
      <c r="N40" s="18"/>
      <c r="O40" s="18"/>
      <c r="P40" s="18"/>
      <c r="Q40" s="16" t="n">
        <f aca="false">P40+O40+N40</f>
        <v>0</v>
      </c>
      <c r="R40" s="18"/>
      <c r="S40" s="18"/>
      <c r="T40" s="18"/>
      <c r="U40" s="16" t="n">
        <f aca="false">T40+S40+R40</f>
        <v>0</v>
      </c>
      <c r="V40" s="16" t="n">
        <f aca="false">U40+Q40+M40+I40+E40</f>
        <v>0</v>
      </c>
      <c r="W40" s="23" t="n">
        <f aca="false">V40+'НОО 1 полугодие'!R40</f>
        <v>0</v>
      </c>
      <c r="X40" s="24" t="n">
        <v>34</v>
      </c>
      <c r="Y40" s="23" t="n">
        <f aca="false">W40/X40*100</f>
        <v>0</v>
      </c>
    </row>
    <row r="41" customFormat="false" ht="17.25" hidden="false" customHeight="true" outlineLevel="0" collapsed="false">
      <c r="A41" s="12" t="s">
        <v>18</v>
      </c>
      <c r="B41" s="13"/>
      <c r="C41" s="13"/>
      <c r="D41" s="13"/>
      <c r="E41" s="16" t="n">
        <f aca="false">D41+C41+B41</f>
        <v>0</v>
      </c>
      <c r="F41" s="13"/>
      <c r="G41" s="13"/>
      <c r="H41" s="13"/>
      <c r="I41" s="16" t="n">
        <f aca="false">H41+G41+F41</f>
        <v>0</v>
      </c>
      <c r="J41" s="13"/>
      <c r="K41" s="13"/>
      <c r="L41" s="13"/>
      <c r="M41" s="16" t="n">
        <f aca="false">L41+K41+J41</f>
        <v>0</v>
      </c>
      <c r="N41" s="13"/>
      <c r="O41" s="13"/>
      <c r="P41" s="13"/>
      <c r="Q41" s="16" t="n">
        <f aca="false">P41+O41+N41</f>
        <v>0</v>
      </c>
      <c r="R41" s="13"/>
      <c r="S41" s="13"/>
      <c r="T41" s="13"/>
      <c r="U41" s="16" t="n">
        <f aca="false">T41+S41+R41</f>
        <v>0</v>
      </c>
      <c r="V41" s="16" t="n">
        <f aca="false">U41+Q41+M41+I41+E41</f>
        <v>0</v>
      </c>
      <c r="W41" s="23" t="n">
        <f aca="false">V41+'НОО 1 полугодие'!R41</f>
        <v>0</v>
      </c>
      <c r="X41" s="24" t="n">
        <v>34</v>
      </c>
      <c r="Y41" s="23" t="n">
        <f aca="false">W41/X41*100</f>
        <v>0</v>
      </c>
    </row>
    <row r="42" customFormat="false" ht="17.25" hidden="false" customHeight="true" outlineLevel="0" collapsed="false">
      <c r="A42" s="12" t="s">
        <v>19</v>
      </c>
      <c r="B42" s="13"/>
      <c r="C42" s="13"/>
      <c r="D42" s="13"/>
      <c r="E42" s="16" t="n">
        <f aca="false">D42+C42+B42</f>
        <v>0</v>
      </c>
      <c r="F42" s="13"/>
      <c r="G42" s="13"/>
      <c r="H42" s="13"/>
      <c r="I42" s="16" t="n">
        <f aca="false">H42+G42+F42</f>
        <v>0</v>
      </c>
      <c r="J42" s="13"/>
      <c r="K42" s="13"/>
      <c r="L42" s="13"/>
      <c r="M42" s="16" t="n">
        <f aca="false">L42+K42+J42</f>
        <v>0</v>
      </c>
      <c r="N42" s="13"/>
      <c r="O42" s="13"/>
      <c r="P42" s="13"/>
      <c r="Q42" s="16" t="n">
        <f aca="false">P42+O42+N42</f>
        <v>0</v>
      </c>
      <c r="R42" s="13"/>
      <c r="S42" s="13"/>
      <c r="T42" s="13"/>
      <c r="U42" s="16" t="n">
        <f aca="false">T42+S42+R42</f>
        <v>0</v>
      </c>
      <c r="V42" s="16" t="n">
        <f aca="false">U42+Q42+M42+I42+E42</f>
        <v>0</v>
      </c>
      <c r="W42" s="23" t="n">
        <f aca="false">V42+'НОО 1 полугодие'!R42</f>
        <v>0</v>
      </c>
      <c r="X42" s="24" t="n">
        <v>68</v>
      </c>
      <c r="Y42" s="23" t="n">
        <f aca="false">W42/X42*100</f>
        <v>0</v>
      </c>
    </row>
    <row r="43" customFormat="false" ht="17.25" hidden="false" customHeight="true" outlineLevel="0" collapsed="false">
      <c r="A43" s="12" t="s">
        <v>24</v>
      </c>
      <c r="B43" s="13"/>
      <c r="C43" s="13"/>
      <c r="D43" s="13"/>
      <c r="E43" s="16" t="n">
        <f aca="false">D43+C43+B43</f>
        <v>0</v>
      </c>
      <c r="F43" s="13"/>
      <c r="G43" s="13"/>
      <c r="H43" s="13"/>
      <c r="I43" s="16" t="n">
        <f aca="false">H43+G43+F43</f>
        <v>0</v>
      </c>
      <c r="J43" s="13"/>
      <c r="K43" s="13"/>
      <c r="L43" s="13"/>
      <c r="M43" s="16" t="n">
        <f aca="false">L43+K43+J43</f>
        <v>0</v>
      </c>
      <c r="N43" s="13"/>
      <c r="O43" s="13"/>
      <c r="P43" s="13"/>
      <c r="Q43" s="16" t="n">
        <f aca="false">P43+O43+N43</f>
        <v>0</v>
      </c>
      <c r="R43" s="13"/>
      <c r="S43" s="13"/>
      <c r="T43" s="13"/>
      <c r="U43" s="16" t="n">
        <f aca="false">T43+S43+R43</f>
        <v>0</v>
      </c>
      <c r="V43" s="16" t="n">
        <f aca="false">U43+Q43+M43+I43+E43</f>
        <v>0</v>
      </c>
      <c r="W43" s="23" t="n">
        <f aca="false">V43+'НОО 1 полугодие'!R43</f>
        <v>0</v>
      </c>
      <c r="X43" s="24" t="n">
        <v>34</v>
      </c>
      <c r="Y43" s="23" t="n">
        <f aca="false">W43/X43*100</f>
        <v>0</v>
      </c>
    </row>
    <row r="44" customFormat="false" ht="15.75" hidden="false" customHeight="false" outlineLevel="0" collapsed="false"/>
  </sheetData>
  <mergeCells count="11">
    <mergeCell ref="A1:Z1"/>
    <mergeCell ref="B2:E2"/>
    <mergeCell ref="F2:I2"/>
    <mergeCell ref="J2:M2"/>
    <mergeCell ref="N2:Q2"/>
    <mergeCell ref="R2:U2"/>
    <mergeCell ref="V2:Y2"/>
    <mergeCell ref="A4:Y4"/>
    <mergeCell ref="A13:Y13"/>
    <mergeCell ref="A23:Y23"/>
    <mergeCell ref="A33:Y3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S82"/>
  <sheetViews>
    <sheetView showFormulas="false" showGridLines="true" showRowColHeaders="true" showZeros="true" rightToLeft="false" tabSelected="false" showOutlineSymbols="true" defaultGridColor="true" view="normal" topLeftCell="A4" colorId="64" zoomScale="100" zoomScaleNormal="100" zoomScalePageLayoutView="100" workbookViewId="0">
      <selection pane="topLeft" activeCell="D11" activeCellId="0" sqref="D11"/>
    </sheetView>
  </sheetViews>
  <sheetFormatPr defaultColWidth="8.75390625" defaultRowHeight="12.75" zeroHeight="false" outlineLevelRow="0" outlineLevelCol="0"/>
  <cols>
    <col collapsed="false" customWidth="true" hidden="false" outlineLevel="0" max="1" min="1" style="1" width="32.83"/>
    <col collapsed="false" customWidth="true" hidden="false" outlineLevel="0" max="2" min="2" style="1" width="4.83"/>
    <col collapsed="false" customWidth="true" hidden="false" outlineLevel="0" max="4" min="3" style="1" width="4.66"/>
    <col collapsed="false" customWidth="true" hidden="false" outlineLevel="0" max="5" min="5" style="1" width="5.5"/>
    <col collapsed="false" customWidth="true" hidden="false" outlineLevel="0" max="8" min="6" style="1" width="4.66"/>
    <col collapsed="false" customWidth="true" hidden="false" outlineLevel="0" max="9" min="9" style="1" width="5.5"/>
    <col collapsed="false" customWidth="true" hidden="false" outlineLevel="0" max="10" min="10" style="1" width="4.83"/>
    <col collapsed="false" customWidth="true" hidden="false" outlineLevel="0" max="12" min="11" style="1" width="4.66"/>
    <col collapsed="false" customWidth="true" hidden="false" outlineLevel="0" max="13" min="13" style="1" width="5.5"/>
    <col collapsed="false" customWidth="true" hidden="false" outlineLevel="0" max="16" min="14" style="1" width="4.66"/>
    <col collapsed="false" customWidth="true" hidden="false" outlineLevel="0" max="17" min="17" style="1" width="5.83"/>
    <col collapsed="false" customWidth="true" hidden="false" outlineLevel="0" max="18" min="18" style="1" width="9.33"/>
    <col collapsed="false" customWidth="true" hidden="false" outlineLevel="0" max="19" min="19" style="1" width="61.5"/>
  </cols>
  <sheetData>
    <row r="1" customFormat="false" ht="96" hidden="false" customHeight="true" outlineLevel="0" collapsed="false">
      <c r="A1" s="2" t="s">
        <v>36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customFormat="false" ht="28.5" hidden="false" customHeight="true" outlineLevel="0" collapsed="false">
      <c r="A2" s="25" t="s">
        <v>37</v>
      </c>
      <c r="B2" s="26" t="s">
        <v>2</v>
      </c>
      <c r="C2" s="26"/>
      <c r="D2" s="26"/>
      <c r="E2" s="26"/>
      <c r="F2" s="26" t="s">
        <v>3</v>
      </c>
      <c r="G2" s="26"/>
      <c r="H2" s="26"/>
      <c r="I2" s="26"/>
      <c r="J2" s="27" t="s">
        <v>4</v>
      </c>
      <c r="K2" s="27"/>
      <c r="L2" s="27"/>
      <c r="M2" s="27"/>
      <c r="N2" s="26" t="s">
        <v>5</v>
      </c>
      <c r="O2" s="26"/>
      <c r="P2" s="26"/>
      <c r="Q2" s="26"/>
      <c r="R2" s="28" t="s">
        <v>6</v>
      </c>
    </row>
    <row r="3" customFormat="false" ht="207" hidden="false" customHeight="true" outlineLevel="0" collapsed="false">
      <c r="A3" s="7"/>
      <c r="B3" s="29" t="s">
        <v>7</v>
      </c>
      <c r="C3" s="29" t="s">
        <v>8</v>
      </c>
      <c r="D3" s="29" t="s">
        <v>31</v>
      </c>
      <c r="E3" s="30" t="s">
        <v>6</v>
      </c>
      <c r="F3" s="29" t="s">
        <v>7</v>
      </c>
      <c r="G3" s="29" t="s">
        <v>8</v>
      </c>
      <c r="H3" s="29" t="s">
        <v>31</v>
      </c>
      <c r="I3" s="30" t="s">
        <v>6</v>
      </c>
      <c r="J3" s="29" t="s">
        <v>7</v>
      </c>
      <c r="K3" s="29" t="s">
        <v>8</v>
      </c>
      <c r="L3" s="29" t="s">
        <v>31</v>
      </c>
      <c r="M3" s="30" t="s">
        <v>6</v>
      </c>
      <c r="N3" s="29" t="s">
        <v>7</v>
      </c>
      <c r="O3" s="29" t="s">
        <v>8</v>
      </c>
      <c r="P3" s="29" t="s">
        <v>31</v>
      </c>
      <c r="Q3" s="30" t="s">
        <v>6</v>
      </c>
      <c r="R3" s="31" t="s">
        <v>10</v>
      </c>
    </row>
    <row r="4" customFormat="false" ht="17.25" hidden="false" customHeight="true" outlineLevel="0" collapsed="false">
      <c r="A4" s="32" t="s">
        <v>38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</row>
    <row r="5" customFormat="false" ht="15.75" hidden="false" customHeight="true" outlineLevel="0" collapsed="false">
      <c r="A5" s="33" t="s">
        <v>12</v>
      </c>
      <c r="B5" s="13"/>
      <c r="C5" s="13"/>
      <c r="D5" s="34" t="n">
        <v>1</v>
      </c>
      <c r="E5" s="35" t="n">
        <f aca="false">D5+C5+B5</f>
        <v>1</v>
      </c>
      <c r="F5" s="13"/>
      <c r="G5" s="13"/>
      <c r="H5" s="13"/>
      <c r="I5" s="35" t="n">
        <f aca="false">H5+G5+F5</f>
        <v>0</v>
      </c>
      <c r="J5" s="13"/>
      <c r="K5" s="13"/>
      <c r="L5" s="13" t="n">
        <v>1</v>
      </c>
      <c r="M5" s="36" t="n">
        <f aca="false">L5+K5+J5</f>
        <v>1</v>
      </c>
      <c r="N5" s="13"/>
      <c r="O5" s="13"/>
      <c r="P5" s="13" t="n">
        <v>2</v>
      </c>
      <c r="Q5" s="35" t="n">
        <f aca="false">P5+O5+N5</f>
        <v>2</v>
      </c>
      <c r="R5" s="35" t="n">
        <f aca="false">Q5+M5+I5+E5</f>
        <v>4</v>
      </c>
    </row>
    <row r="6" customFormat="false" ht="15.75" hidden="false" customHeight="true" outlineLevel="0" collapsed="false">
      <c r="A6" s="33" t="s">
        <v>39</v>
      </c>
      <c r="B6" s="13"/>
      <c r="C6" s="13"/>
      <c r="D6" s="34" t="n">
        <v>1</v>
      </c>
      <c r="E6" s="35" t="n">
        <f aca="false">D6+C6+B6</f>
        <v>1</v>
      </c>
      <c r="F6" s="13"/>
      <c r="G6" s="13"/>
      <c r="H6" s="13"/>
      <c r="I6" s="35" t="n">
        <f aca="false">H6+G6+F6</f>
        <v>0</v>
      </c>
      <c r="J6" s="13"/>
      <c r="K6" s="13"/>
      <c r="L6" s="13"/>
      <c r="M6" s="36" t="n">
        <f aca="false">L6+K6+J6</f>
        <v>0</v>
      </c>
      <c r="N6" s="13"/>
      <c r="O6" s="13"/>
      <c r="P6" s="13"/>
      <c r="Q6" s="35" t="n">
        <f aca="false">P6+O6+N6</f>
        <v>0</v>
      </c>
      <c r="R6" s="35" t="n">
        <f aca="false">Q6+M6+I6+E6</f>
        <v>1</v>
      </c>
    </row>
    <row r="7" customFormat="false" ht="31.5" hidden="false" customHeight="true" outlineLevel="0" collapsed="false">
      <c r="A7" s="33" t="s">
        <v>21</v>
      </c>
      <c r="B7" s="18"/>
      <c r="C7" s="18"/>
      <c r="D7" s="34" t="n">
        <v>0</v>
      </c>
      <c r="E7" s="35" t="n">
        <f aca="false">D7+C7+B7</f>
        <v>0</v>
      </c>
      <c r="F7" s="18"/>
      <c r="G7" s="18"/>
      <c r="H7" s="34" t="n">
        <v>1</v>
      </c>
      <c r="I7" s="35" t="n">
        <f aca="false">H7+G7+F7</f>
        <v>1</v>
      </c>
      <c r="J7" s="18"/>
      <c r="K7" s="18"/>
      <c r="L7" s="37" t="n">
        <v>0</v>
      </c>
      <c r="M7" s="36" t="n">
        <f aca="false">L7+K7+J7</f>
        <v>0</v>
      </c>
      <c r="N7" s="18"/>
      <c r="O7" s="18"/>
      <c r="P7" s="38" t="n">
        <v>1</v>
      </c>
      <c r="Q7" s="35" t="n">
        <f aca="false">P7+O7+N7</f>
        <v>1</v>
      </c>
      <c r="R7" s="35" t="n">
        <f aca="false">Q7+M7+I7+E7</f>
        <v>2</v>
      </c>
    </row>
    <row r="8" customFormat="false" ht="15.75" hidden="false" customHeight="true" outlineLevel="0" collapsed="false">
      <c r="A8" s="33" t="s">
        <v>14</v>
      </c>
      <c r="B8" s="13"/>
      <c r="C8" s="13"/>
      <c r="D8" s="34" t="n">
        <v>1</v>
      </c>
      <c r="E8" s="35" t="n">
        <f aca="false">D8+C8+B8</f>
        <v>1</v>
      </c>
      <c r="F8" s="13"/>
      <c r="G8" s="13"/>
      <c r="H8" s="34" t="n">
        <v>1</v>
      </c>
      <c r="I8" s="35" t="n">
        <f aca="false">H8+G8+F8</f>
        <v>1</v>
      </c>
      <c r="J8" s="13"/>
      <c r="K8" s="13"/>
      <c r="L8" s="37" t="n">
        <v>2</v>
      </c>
      <c r="M8" s="36" t="n">
        <f aca="false">L8+K8+J8</f>
        <v>2</v>
      </c>
      <c r="N8" s="13"/>
      <c r="O8" s="13"/>
      <c r="P8" s="38" t="n">
        <v>1</v>
      </c>
      <c r="Q8" s="35" t="n">
        <f aca="false">P8+O8+N8</f>
        <v>1</v>
      </c>
      <c r="R8" s="35" t="n">
        <f aca="false">Q8+M8+I8+E8</f>
        <v>5</v>
      </c>
    </row>
    <row r="9" customFormat="false" ht="15.75" hidden="false" customHeight="true" outlineLevel="0" collapsed="false">
      <c r="A9" s="33" t="s">
        <v>40</v>
      </c>
      <c r="B9" s="13"/>
      <c r="C9" s="13"/>
      <c r="D9" s="34"/>
      <c r="E9" s="35" t="n">
        <f aca="false">D9+C9+B9</f>
        <v>0</v>
      </c>
      <c r="F9" s="13"/>
      <c r="G9" s="13"/>
      <c r="H9" s="13"/>
      <c r="I9" s="35" t="n">
        <f aca="false">H9+G9+F9</f>
        <v>0</v>
      </c>
      <c r="J9" s="13"/>
      <c r="K9" s="13"/>
      <c r="L9" s="13" t="n">
        <v>1</v>
      </c>
      <c r="M9" s="36" t="n">
        <f aca="false">L9+K9+J9</f>
        <v>1</v>
      </c>
      <c r="N9" s="13"/>
      <c r="O9" s="13"/>
      <c r="P9" s="13"/>
      <c r="Q9" s="35" t="n">
        <f aca="false">P9+O9+N9</f>
        <v>0</v>
      </c>
      <c r="R9" s="35" t="n">
        <f aca="false">Q9+M9+I9+E9</f>
        <v>1</v>
      </c>
    </row>
    <row r="10" customFormat="false" ht="15.75" hidden="false" customHeight="true" outlineLevel="0" collapsed="false">
      <c r="A10" s="33" t="s">
        <v>41</v>
      </c>
      <c r="B10" s="13"/>
      <c r="C10" s="13"/>
      <c r="D10" s="34" t="n">
        <v>0</v>
      </c>
      <c r="E10" s="35" t="n">
        <f aca="false">D10+C10+B10</f>
        <v>0</v>
      </c>
      <c r="F10" s="13"/>
      <c r="G10" s="13"/>
      <c r="H10" s="13"/>
      <c r="I10" s="35" t="n">
        <f aca="false">H10+G10+F10</f>
        <v>0</v>
      </c>
      <c r="J10" s="13"/>
      <c r="K10" s="13"/>
      <c r="L10" s="13"/>
      <c r="M10" s="36" t="n">
        <f aca="false">L10+K10+J10</f>
        <v>0</v>
      </c>
      <c r="N10" s="13"/>
      <c r="O10" s="13"/>
      <c r="P10" s="13"/>
      <c r="Q10" s="35" t="n">
        <f aca="false">P10+O10+N10</f>
        <v>0</v>
      </c>
      <c r="R10" s="35" t="n">
        <f aca="false">Q10+M10+I10+E10</f>
        <v>0</v>
      </c>
    </row>
    <row r="11" customFormat="false" ht="15.75" hidden="false" customHeight="true" outlineLevel="0" collapsed="false">
      <c r="A11" s="33" t="s">
        <v>42</v>
      </c>
      <c r="B11" s="13"/>
      <c r="C11" s="13"/>
      <c r="D11" s="34" t="n">
        <v>0</v>
      </c>
      <c r="E11" s="35" t="n">
        <f aca="false">D11+C11+B11</f>
        <v>0</v>
      </c>
      <c r="F11" s="13"/>
      <c r="G11" s="13"/>
      <c r="H11" s="13"/>
      <c r="I11" s="35" t="n">
        <f aca="false">H11+G11+F11</f>
        <v>0</v>
      </c>
      <c r="J11" s="13"/>
      <c r="K11" s="13"/>
      <c r="L11" s="13"/>
      <c r="M11" s="36" t="n">
        <f aca="false">L11+K11+J11</f>
        <v>0</v>
      </c>
      <c r="N11" s="13"/>
      <c r="O11" s="13"/>
      <c r="P11" s="38"/>
      <c r="Q11" s="35" t="n">
        <f aca="false">P11+O11+N11</f>
        <v>0</v>
      </c>
      <c r="R11" s="35" t="n">
        <f aca="false">Q11+M11+I11+E11</f>
        <v>0</v>
      </c>
    </row>
    <row r="12" customFormat="false" ht="15.75" hidden="false" customHeight="true" outlineLevel="0" collapsed="false">
      <c r="A12" s="33" t="s">
        <v>16</v>
      </c>
      <c r="B12" s="13"/>
      <c r="C12" s="13"/>
      <c r="D12" s="34" t="n">
        <v>0</v>
      </c>
      <c r="E12" s="35" t="n">
        <f aca="false">D12+C12+B12</f>
        <v>0</v>
      </c>
      <c r="F12" s="13"/>
      <c r="G12" s="13"/>
      <c r="H12" s="34" t="n">
        <v>0</v>
      </c>
      <c r="I12" s="35" t="n">
        <f aca="false">H12+G12+F12</f>
        <v>0</v>
      </c>
      <c r="J12" s="13"/>
      <c r="K12" s="13"/>
      <c r="L12" s="13"/>
      <c r="M12" s="36" t="n">
        <f aca="false">L12+K12+J12</f>
        <v>0</v>
      </c>
      <c r="N12" s="13"/>
      <c r="O12" s="13"/>
      <c r="P12" s="13"/>
      <c r="Q12" s="35" t="n">
        <f aca="false">P12+O12+N12</f>
        <v>0</v>
      </c>
      <c r="R12" s="35" t="n">
        <f aca="false">Q12+M12+I12+E12</f>
        <v>0</v>
      </c>
    </row>
    <row r="13" customFormat="false" ht="15.75" hidden="false" customHeight="true" outlineLevel="0" collapsed="false">
      <c r="A13" s="33" t="s">
        <v>43</v>
      </c>
      <c r="B13" s="13"/>
      <c r="C13" s="13"/>
      <c r="D13" s="34" t="n">
        <v>0</v>
      </c>
      <c r="E13" s="35" t="n">
        <f aca="false">D13+C13+B13</f>
        <v>0</v>
      </c>
      <c r="F13" s="13"/>
      <c r="G13" s="13"/>
      <c r="H13" s="13"/>
      <c r="I13" s="35" t="n">
        <f aca="false">H13+G13+F13</f>
        <v>0</v>
      </c>
      <c r="J13" s="13"/>
      <c r="K13" s="13"/>
      <c r="L13" s="13"/>
      <c r="M13" s="36" t="n">
        <f aca="false">L13+K13+J13</f>
        <v>0</v>
      </c>
      <c r="N13" s="13"/>
      <c r="O13" s="13"/>
      <c r="P13" s="13"/>
      <c r="Q13" s="35" t="n">
        <f aca="false">P13+O13+N13</f>
        <v>0</v>
      </c>
      <c r="R13" s="35" t="n">
        <f aca="false">Q13+M13+I13+E13</f>
        <v>0</v>
      </c>
    </row>
    <row r="14" customFormat="false" ht="33" hidden="false" customHeight="true" outlineLevel="0" collapsed="false">
      <c r="A14" s="39" t="s">
        <v>44</v>
      </c>
      <c r="B14" s="18"/>
      <c r="C14" s="18"/>
      <c r="D14" s="34" t="n">
        <v>0</v>
      </c>
      <c r="E14" s="35" t="n">
        <f aca="false">D14+C14+B14</f>
        <v>0</v>
      </c>
      <c r="F14" s="18"/>
      <c r="G14" s="18"/>
      <c r="H14" s="18"/>
      <c r="I14" s="35" t="n">
        <f aca="false">H14+G14+F14</f>
        <v>0</v>
      </c>
      <c r="J14" s="18"/>
      <c r="K14" s="18"/>
      <c r="L14" s="18"/>
      <c r="M14" s="36" t="n">
        <f aca="false">L14+K14+J14</f>
        <v>0</v>
      </c>
      <c r="N14" s="18"/>
      <c r="O14" s="18"/>
      <c r="P14" s="38"/>
      <c r="Q14" s="35" t="n">
        <f aca="false">P14+O14+N14</f>
        <v>0</v>
      </c>
      <c r="R14" s="35" t="n">
        <f aca="false">Q14+M14+I14+E14</f>
        <v>0</v>
      </c>
    </row>
    <row r="15" customFormat="false" ht="15.75" hidden="false" customHeight="true" outlineLevel="0" collapsed="false">
      <c r="A15" s="33" t="s">
        <v>18</v>
      </c>
      <c r="B15" s="13"/>
      <c r="C15" s="13"/>
      <c r="D15" s="34" t="n">
        <v>0</v>
      </c>
      <c r="E15" s="35" t="n">
        <f aca="false">D15+C15+B15</f>
        <v>0</v>
      </c>
      <c r="F15" s="13"/>
      <c r="G15" s="13"/>
      <c r="H15" s="13"/>
      <c r="I15" s="35" t="n">
        <f aca="false">H15+G15+F15</f>
        <v>0</v>
      </c>
      <c r="J15" s="13"/>
      <c r="K15" s="13"/>
      <c r="L15" s="13"/>
      <c r="M15" s="36" t="n">
        <f aca="false">L15+K15+J15</f>
        <v>0</v>
      </c>
      <c r="N15" s="13"/>
      <c r="O15" s="13"/>
      <c r="P15" s="38"/>
      <c r="Q15" s="35" t="n">
        <f aca="false">P15+O15+N15</f>
        <v>0</v>
      </c>
      <c r="R15" s="35" t="n">
        <f aca="false">Q15+M15+I15+E15</f>
        <v>0</v>
      </c>
    </row>
    <row r="16" customFormat="false" ht="15.75" hidden="false" customHeight="true" outlineLevel="0" collapsed="false">
      <c r="A16" s="33" t="s">
        <v>19</v>
      </c>
      <c r="B16" s="13"/>
      <c r="C16" s="13"/>
      <c r="D16" s="34" t="n">
        <v>0</v>
      </c>
      <c r="E16" s="35" t="n">
        <f aca="false">D16+C16+B16</f>
        <v>0</v>
      </c>
      <c r="F16" s="13"/>
      <c r="G16" s="13"/>
      <c r="H16" s="13"/>
      <c r="I16" s="35" t="n">
        <f aca="false">H16+G16+F16</f>
        <v>0</v>
      </c>
      <c r="J16" s="13"/>
      <c r="K16" s="13"/>
      <c r="L16" s="13"/>
      <c r="M16" s="36" t="n">
        <f aca="false">L16+K16+J16</f>
        <v>0</v>
      </c>
      <c r="N16" s="13"/>
      <c r="O16" s="13"/>
      <c r="P16" s="13"/>
      <c r="Q16" s="35" t="n">
        <f aca="false">P16+O16+N16</f>
        <v>0</v>
      </c>
      <c r="R16" s="35" t="n">
        <f aca="false">Q16+M16+I16+E16</f>
        <v>0</v>
      </c>
    </row>
    <row r="17" customFormat="false" ht="17.25" hidden="false" customHeight="true" outlineLevel="0" collapsed="false">
      <c r="A17" s="32" t="s">
        <v>45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</row>
    <row r="18" customFormat="false" ht="15.75" hidden="false" customHeight="true" outlineLevel="0" collapsed="false">
      <c r="A18" s="33" t="s">
        <v>12</v>
      </c>
      <c r="B18" s="13"/>
      <c r="C18" s="13"/>
      <c r="D18" s="34" t="n">
        <v>2</v>
      </c>
      <c r="E18" s="35" t="n">
        <f aca="false">D18+C18+B18</f>
        <v>2</v>
      </c>
      <c r="F18" s="13"/>
      <c r="G18" s="13"/>
      <c r="H18" s="13" t="n">
        <v>2</v>
      </c>
      <c r="I18" s="35" t="n">
        <f aca="false">H18+G18+F18</f>
        <v>2</v>
      </c>
      <c r="J18" s="13"/>
      <c r="K18" s="13"/>
      <c r="L18" s="13" t="n">
        <v>1</v>
      </c>
      <c r="M18" s="35" t="n">
        <f aca="false">L18+K18+J18</f>
        <v>1</v>
      </c>
      <c r="N18" s="13"/>
      <c r="O18" s="13"/>
      <c r="P18" s="13" t="n">
        <v>2</v>
      </c>
      <c r="Q18" s="35" t="n">
        <f aca="false">P18+O18+N18</f>
        <v>2</v>
      </c>
      <c r="R18" s="35" t="n">
        <f aca="false">Q18+M18+I18+E18</f>
        <v>7</v>
      </c>
    </row>
    <row r="19" customFormat="false" ht="15.75" hidden="false" customHeight="true" outlineLevel="0" collapsed="false">
      <c r="A19" s="33" t="s">
        <v>39</v>
      </c>
      <c r="B19" s="13"/>
      <c r="C19" s="13"/>
      <c r="D19" s="34" t="n">
        <v>1</v>
      </c>
      <c r="E19" s="35" t="n">
        <f aca="false">D19+C19+B19</f>
        <v>1</v>
      </c>
      <c r="F19" s="13"/>
      <c r="G19" s="13"/>
      <c r="H19" s="13"/>
      <c r="I19" s="35" t="n">
        <f aca="false">H19+G19+F19</f>
        <v>0</v>
      </c>
      <c r="J19" s="13"/>
      <c r="K19" s="13"/>
      <c r="L19" s="13"/>
      <c r="M19" s="35" t="n">
        <f aca="false">L19+K19+J19</f>
        <v>0</v>
      </c>
      <c r="N19" s="13"/>
      <c r="O19" s="13"/>
      <c r="P19" s="13"/>
      <c r="Q19" s="35" t="n">
        <f aca="false">P19+O19+N19</f>
        <v>0</v>
      </c>
      <c r="R19" s="35" t="n">
        <f aca="false">Q19+M19+I19+E19</f>
        <v>1</v>
      </c>
    </row>
    <row r="20" customFormat="false" ht="31.5" hidden="false" customHeight="true" outlineLevel="0" collapsed="false">
      <c r="A20" s="33" t="s">
        <v>21</v>
      </c>
      <c r="B20" s="18"/>
      <c r="C20" s="18"/>
      <c r="D20" s="34"/>
      <c r="E20" s="35" t="n">
        <f aca="false">D20+C20+B20</f>
        <v>0</v>
      </c>
      <c r="F20" s="18"/>
      <c r="G20" s="18"/>
      <c r="H20" s="34" t="n">
        <v>1</v>
      </c>
      <c r="I20" s="35" t="n">
        <f aca="false">H20+G20+F20</f>
        <v>1</v>
      </c>
      <c r="J20" s="18"/>
      <c r="K20" s="18"/>
      <c r="L20" s="37"/>
      <c r="M20" s="35" t="n">
        <f aca="false">L20+K20+J20</f>
        <v>0</v>
      </c>
      <c r="N20" s="18"/>
      <c r="O20" s="18"/>
      <c r="P20" s="38" t="n">
        <v>1</v>
      </c>
      <c r="Q20" s="35" t="n">
        <f aca="false">P20+O20+N20</f>
        <v>1</v>
      </c>
      <c r="R20" s="35" t="n">
        <f aca="false">Q20+M20+I20+E20</f>
        <v>2</v>
      </c>
    </row>
    <row r="21" customFormat="false" ht="15.75" hidden="false" customHeight="true" outlineLevel="0" collapsed="false">
      <c r="A21" s="33" t="s">
        <v>14</v>
      </c>
      <c r="B21" s="13"/>
      <c r="C21" s="13"/>
      <c r="D21" s="34" t="n">
        <v>1</v>
      </c>
      <c r="E21" s="35" t="n">
        <f aca="false">D21+C21+B21</f>
        <v>1</v>
      </c>
      <c r="F21" s="13"/>
      <c r="G21" s="13"/>
      <c r="H21" s="34" t="n">
        <v>1</v>
      </c>
      <c r="I21" s="35" t="n">
        <f aca="false">H21+G21+F21</f>
        <v>1</v>
      </c>
      <c r="J21" s="13"/>
      <c r="K21" s="13"/>
      <c r="L21" s="13" t="n">
        <v>2</v>
      </c>
      <c r="M21" s="35" t="n">
        <f aca="false">L21+K21+J21</f>
        <v>2</v>
      </c>
      <c r="N21" s="13"/>
      <c r="O21" s="13"/>
      <c r="P21" s="38" t="n">
        <v>1</v>
      </c>
      <c r="Q21" s="35" t="n">
        <f aca="false">P21+O21+N21</f>
        <v>1</v>
      </c>
      <c r="R21" s="35" t="n">
        <f aca="false">Q21+M21+I21+E21</f>
        <v>5</v>
      </c>
    </row>
    <row r="22" customFormat="false" ht="15.75" hidden="false" customHeight="true" outlineLevel="0" collapsed="false">
      <c r="A22" s="33" t="s">
        <v>40</v>
      </c>
      <c r="B22" s="13"/>
      <c r="C22" s="13"/>
      <c r="D22" s="34"/>
      <c r="E22" s="35" t="n">
        <f aca="false">D22+C22+B22</f>
        <v>0</v>
      </c>
      <c r="F22" s="13"/>
      <c r="G22" s="13"/>
      <c r="H22" s="13" t="n">
        <v>1</v>
      </c>
      <c r="I22" s="35" t="n">
        <f aca="false">H22+G22+F22</f>
        <v>1</v>
      </c>
      <c r="J22" s="13"/>
      <c r="K22" s="13"/>
      <c r="L22" s="13"/>
      <c r="M22" s="35" t="n">
        <f aca="false">L22+K22+J22</f>
        <v>0</v>
      </c>
      <c r="N22" s="13"/>
      <c r="O22" s="13"/>
      <c r="P22" s="13"/>
      <c r="Q22" s="35" t="n">
        <f aca="false">P22+O22+N22</f>
        <v>0</v>
      </c>
      <c r="R22" s="35" t="n">
        <f aca="false">Q22+M22+I22+E22</f>
        <v>1</v>
      </c>
    </row>
    <row r="23" customFormat="false" ht="15.75" hidden="false" customHeight="true" outlineLevel="0" collapsed="false">
      <c r="A23" s="33" t="s">
        <v>46</v>
      </c>
      <c r="B23" s="13"/>
      <c r="C23" s="13"/>
      <c r="D23" s="34"/>
      <c r="E23" s="35" t="n">
        <f aca="false">D23+C23+B23</f>
        <v>0</v>
      </c>
      <c r="F23" s="13"/>
      <c r="G23" s="13"/>
      <c r="H23" s="13" t="n">
        <v>1</v>
      </c>
      <c r="I23" s="35" t="n">
        <f aca="false">H23+G23+F23</f>
        <v>1</v>
      </c>
      <c r="J23" s="13"/>
      <c r="K23" s="13"/>
      <c r="L23" s="13"/>
      <c r="M23" s="35" t="n">
        <f aca="false">L23+K23+J23</f>
        <v>0</v>
      </c>
      <c r="N23" s="13"/>
      <c r="O23" s="13"/>
      <c r="P23" s="13"/>
      <c r="Q23" s="35" t="n">
        <f aca="false">P23+O23+N23</f>
        <v>0</v>
      </c>
      <c r="R23" s="35" t="n">
        <f aca="false">Q23+M23+I23+E23</f>
        <v>1</v>
      </c>
    </row>
    <row r="24" customFormat="false" ht="15.75" hidden="false" customHeight="true" outlineLevel="0" collapsed="false">
      <c r="A24" s="33" t="s">
        <v>41</v>
      </c>
      <c r="B24" s="13"/>
      <c r="C24" s="13"/>
      <c r="D24" s="34"/>
      <c r="E24" s="35" t="n">
        <f aca="false">D24+C24+B24</f>
        <v>0</v>
      </c>
      <c r="F24" s="13"/>
      <c r="G24" s="13"/>
      <c r="H24" s="13"/>
      <c r="I24" s="35" t="n">
        <f aca="false">H24+G24+F24</f>
        <v>0</v>
      </c>
      <c r="J24" s="13"/>
      <c r="K24" s="13"/>
      <c r="L24" s="37" t="n">
        <v>0</v>
      </c>
      <c r="M24" s="35" t="n">
        <f aca="false">L24+K24+J24</f>
        <v>0</v>
      </c>
      <c r="N24" s="13"/>
      <c r="O24" s="13"/>
      <c r="P24" s="13"/>
      <c r="Q24" s="35" t="n">
        <f aca="false">P24+O24+N24</f>
        <v>0</v>
      </c>
      <c r="R24" s="35" t="n">
        <f aca="false">Q24+M24+I24+E24</f>
        <v>0</v>
      </c>
    </row>
    <row r="25" customFormat="false" ht="15.75" hidden="false" customHeight="true" outlineLevel="0" collapsed="false">
      <c r="A25" s="33" t="s">
        <v>42</v>
      </c>
      <c r="B25" s="13"/>
      <c r="C25" s="13"/>
      <c r="D25" s="34"/>
      <c r="E25" s="35" t="n">
        <f aca="false">D25+C25+B25</f>
        <v>0</v>
      </c>
      <c r="F25" s="13"/>
      <c r="G25" s="13"/>
      <c r="H25" s="13"/>
      <c r="I25" s="35" t="n">
        <f aca="false">H25+G25+F25</f>
        <v>0</v>
      </c>
      <c r="J25" s="13"/>
      <c r="K25" s="13"/>
      <c r="L25" s="13"/>
      <c r="M25" s="35" t="n">
        <f aca="false">L25+K25+J25</f>
        <v>0</v>
      </c>
      <c r="N25" s="13"/>
      <c r="O25" s="13"/>
      <c r="P25" s="38" t="n">
        <v>0</v>
      </c>
      <c r="Q25" s="35" t="n">
        <f aca="false">P25+O25+N25</f>
        <v>0</v>
      </c>
      <c r="R25" s="35" t="n">
        <f aca="false">Q25+M25+I25+E25</f>
        <v>0</v>
      </c>
    </row>
    <row r="26" customFormat="false" ht="15.75" hidden="false" customHeight="true" outlineLevel="0" collapsed="false">
      <c r="A26" s="33" t="s">
        <v>16</v>
      </c>
      <c r="B26" s="13"/>
      <c r="C26" s="13"/>
      <c r="D26" s="34"/>
      <c r="E26" s="35" t="n">
        <f aca="false">D26+C26+B26</f>
        <v>0</v>
      </c>
      <c r="F26" s="13"/>
      <c r="G26" s="13"/>
      <c r="H26" s="34" t="n">
        <v>0</v>
      </c>
      <c r="I26" s="35" t="n">
        <f aca="false">H26+G26+F26</f>
        <v>0</v>
      </c>
      <c r="J26" s="13"/>
      <c r="K26" s="13"/>
      <c r="L26" s="13"/>
      <c r="M26" s="35" t="n">
        <f aca="false">L26+K26+J26</f>
        <v>0</v>
      </c>
      <c r="N26" s="13"/>
      <c r="O26" s="13"/>
      <c r="P26" s="13"/>
      <c r="Q26" s="35" t="n">
        <f aca="false">P26+O26+N26</f>
        <v>0</v>
      </c>
      <c r="R26" s="35" t="n">
        <f aca="false">Q26+M26+I26+E26</f>
        <v>0</v>
      </c>
    </row>
    <row r="27" customFormat="false" ht="15.75" hidden="false" customHeight="true" outlineLevel="0" collapsed="false">
      <c r="A27" s="33" t="s">
        <v>43</v>
      </c>
      <c r="B27" s="13"/>
      <c r="C27" s="13"/>
      <c r="D27" s="13"/>
      <c r="E27" s="35" t="n">
        <f aca="false">D27+C27+B27</f>
        <v>0</v>
      </c>
      <c r="F27" s="13"/>
      <c r="G27" s="13"/>
      <c r="H27" s="13"/>
      <c r="I27" s="35" t="n">
        <f aca="false">H27+G27+F27</f>
        <v>0</v>
      </c>
      <c r="J27" s="13"/>
      <c r="K27" s="13"/>
      <c r="L27" s="13"/>
      <c r="M27" s="35" t="n">
        <f aca="false">L27+K27+J27</f>
        <v>0</v>
      </c>
      <c r="N27" s="13"/>
      <c r="O27" s="13"/>
      <c r="P27" s="13"/>
      <c r="Q27" s="35" t="n">
        <f aca="false">P27+O27+N27</f>
        <v>0</v>
      </c>
      <c r="R27" s="35" t="n">
        <f aca="false">Q27+M27+I27+E27</f>
        <v>0</v>
      </c>
    </row>
    <row r="28" customFormat="false" ht="33" hidden="false" customHeight="true" outlineLevel="0" collapsed="false">
      <c r="A28" s="39" t="s">
        <v>44</v>
      </c>
      <c r="B28" s="18"/>
      <c r="C28" s="18"/>
      <c r="D28" s="34"/>
      <c r="E28" s="35" t="n">
        <f aca="false">D28+C28+B28</f>
        <v>0</v>
      </c>
      <c r="F28" s="18"/>
      <c r="G28" s="18"/>
      <c r="H28" s="18"/>
      <c r="I28" s="35" t="n">
        <f aca="false">H28+G28+F28</f>
        <v>0</v>
      </c>
      <c r="J28" s="18"/>
      <c r="K28" s="18"/>
      <c r="L28" s="18"/>
      <c r="M28" s="35" t="n">
        <f aca="false">L28+K28+J28</f>
        <v>0</v>
      </c>
      <c r="N28" s="18"/>
      <c r="O28" s="18"/>
      <c r="P28" s="38"/>
      <c r="Q28" s="35" t="n">
        <f aca="false">P28+O28+N28</f>
        <v>0</v>
      </c>
      <c r="R28" s="35" t="n">
        <f aca="false">Q28+M28+I28+E28</f>
        <v>0</v>
      </c>
    </row>
    <row r="29" customFormat="false" ht="15.75" hidden="false" customHeight="true" outlineLevel="0" collapsed="false">
      <c r="A29" s="33" t="s">
        <v>18</v>
      </c>
      <c r="B29" s="13"/>
      <c r="C29" s="13"/>
      <c r="D29" s="34"/>
      <c r="E29" s="35" t="n">
        <f aca="false">D29+C29+B29</f>
        <v>0</v>
      </c>
      <c r="F29" s="13"/>
      <c r="G29" s="13"/>
      <c r="H29" s="13"/>
      <c r="I29" s="35" t="n">
        <f aca="false">H29+G29+F29</f>
        <v>0</v>
      </c>
      <c r="J29" s="13"/>
      <c r="K29" s="13"/>
      <c r="L29" s="13"/>
      <c r="M29" s="35" t="n">
        <f aca="false">L29+K29+J29</f>
        <v>0</v>
      </c>
      <c r="N29" s="13"/>
      <c r="O29" s="13"/>
      <c r="P29" s="38"/>
      <c r="Q29" s="35" t="n">
        <f aca="false">P29+O29+N29</f>
        <v>0</v>
      </c>
      <c r="R29" s="35" t="n">
        <f aca="false">Q29+M29+I29+E29</f>
        <v>0</v>
      </c>
    </row>
    <row r="30" customFormat="false" ht="15.75" hidden="false" customHeight="true" outlineLevel="0" collapsed="false">
      <c r="A30" s="33" t="s">
        <v>19</v>
      </c>
      <c r="B30" s="13"/>
      <c r="C30" s="13"/>
      <c r="D30" s="34"/>
      <c r="E30" s="35" t="n">
        <f aca="false">D30+C30+B30</f>
        <v>0</v>
      </c>
      <c r="F30" s="13"/>
      <c r="G30" s="13"/>
      <c r="H30" s="13"/>
      <c r="I30" s="35" t="n">
        <f aca="false">H30+G30+F30</f>
        <v>0</v>
      </c>
      <c r="J30" s="13"/>
      <c r="K30" s="13"/>
      <c r="L30" s="13"/>
      <c r="M30" s="35" t="n">
        <f aca="false">L30+K30+J30</f>
        <v>0</v>
      </c>
      <c r="N30" s="13"/>
      <c r="O30" s="13"/>
      <c r="P30" s="13"/>
      <c r="Q30" s="35" t="n">
        <f aca="false">P30+O30+N30</f>
        <v>0</v>
      </c>
      <c r="R30" s="35" t="n">
        <f aca="false">Q30+M30+I30+E30</f>
        <v>0</v>
      </c>
    </row>
    <row r="31" customFormat="false" ht="17.25" hidden="false" customHeight="true" outlineLevel="0" collapsed="false">
      <c r="A31" s="32" t="s">
        <v>47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</row>
    <row r="32" customFormat="false" ht="15.75" hidden="false" customHeight="true" outlineLevel="0" collapsed="false">
      <c r="A32" s="33" t="s">
        <v>12</v>
      </c>
      <c r="B32" s="13"/>
      <c r="C32" s="13"/>
      <c r="D32" s="34" t="n">
        <v>2</v>
      </c>
      <c r="E32" s="35" t="n">
        <f aca="false">D32+C32+B32</f>
        <v>2</v>
      </c>
      <c r="F32" s="13"/>
      <c r="G32" s="13"/>
      <c r="H32" s="13" t="n">
        <v>1</v>
      </c>
      <c r="I32" s="35" t="n">
        <f aca="false">H32+G32+F32</f>
        <v>1</v>
      </c>
      <c r="J32" s="13"/>
      <c r="K32" s="13"/>
      <c r="L32" s="13" t="n">
        <v>1</v>
      </c>
      <c r="M32" s="35" t="n">
        <f aca="false">L32+K32+J32</f>
        <v>1</v>
      </c>
      <c r="N32" s="13"/>
      <c r="O32" s="13"/>
      <c r="P32" s="13" t="n">
        <v>3</v>
      </c>
      <c r="Q32" s="35" t="n">
        <f aca="false">P32+O32+N32</f>
        <v>3</v>
      </c>
      <c r="R32" s="35" t="n">
        <f aca="false">Q32+M32+I32+E32</f>
        <v>7</v>
      </c>
    </row>
    <row r="33" customFormat="false" ht="15.75" hidden="false" customHeight="true" outlineLevel="0" collapsed="false">
      <c r="A33" s="33" t="s">
        <v>39</v>
      </c>
      <c r="B33" s="13"/>
      <c r="C33" s="13"/>
      <c r="D33" s="34" t="n">
        <v>1</v>
      </c>
      <c r="E33" s="35" t="n">
        <f aca="false">D33+C33+B33</f>
        <v>1</v>
      </c>
      <c r="F33" s="13"/>
      <c r="G33" s="13"/>
      <c r="H33" s="13"/>
      <c r="I33" s="35" t="n">
        <f aca="false">H33+G33+F33</f>
        <v>0</v>
      </c>
      <c r="J33" s="13"/>
      <c r="K33" s="13"/>
      <c r="L33" s="13"/>
      <c r="M33" s="35" t="n">
        <f aca="false">L33+K33+J33</f>
        <v>0</v>
      </c>
      <c r="N33" s="13"/>
      <c r="O33" s="13"/>
      <c r="P33" s="13"/>
      <c r="Q33" s="35" t="n">
        <f aca="false">P33+O33+N33</f>
        <v>0</v>
      </c>
      <c r="R33" s="35" t="n">
        <f aca="false">Q33+M33+I33+E33</f>
        <v>1</v>
      </c>
    </row>
    <row r="34" customFormat="false" ht="31.5" hidden="false" customHeight="true" outlineLevel="0" collapsed="false">
      <c r="A34" s="33" t="s">
        <v>21</v>
      </c>
      <c r="B34" s="18"/>
      <c r="C34" s="18"/>
      <c r="D34" s="34"/>
      <c r="E34" s="35" t="n">
        <f aca="false">D34+C34+B34</f>
        <v>0</v>
      </c>
      <c r="F34" s="18"/>
      <c r="G34" s="18"/>
      <c r="H34" s="18" t="n">
        <v>1</v>
      </c>
      <c r="I34" s="35" t="n">
        <f aca="false">H34+G34+F34</f>
        <v>1</v>
      </c>
      <c r="J34" s="18"/>
      <c r="K34" s="18"/>
      <c r="L34" s="37"/>
      <c r="M34" s="35" t="n">
        <f aca="false">L34+K34+J34</f>
        <v>0</v>
      </c>
      <c r="N34" s="18"/>
      <c r="O34" s="18"/>
      <c r="P34" s="38" t="n">
        <v>1</v>
      </c>
      <c r="Q34" s="35" t="n">
        <f aca="false">P34+O34+N34</f>
        <v>1</v>
      </c>
      <c r="R34" s="35" t="n">
        <f aca="false">Q34+M34+I34+E34</f>
        <v>2</v>
      </c>
    </row>
    <row r="35" customFormat="false" ht="15.75" hidden="false" customHeight="true" outlineLevel="0" collapsed="false">
      <c r="A35" s="33" t="s">
        <v>48</v>
      </c>
      <c r="B35" s="13"/>
      <c r="C35" s="13"/>
      <c r="D35" s="34" t="n">
        <v>1</v>
      </c>
      <c r="E35" s="35" t="n">
        <f aca="false">D35+C35+B35</f>
        <v>1</v>
      </c>
      <c r="F35" s="13"/>
      <c r="G35" s="13"/>
      <c r="H35" s="34" t="n">
        <v>1</v>
      </c>
      <c r="I35" s="35" t="n">
        <f aca="false">H35+G35+F35</f>
        <v>1</v>
      </c>
      <c r="J35" s="13"/>
      <c r="K35" s="13"/>
      <c r="L35" s="13" t="n">
        <v>2</v>
      </c>
      <c r="M35" s="35" t="n">
        <f aca="false">L35+K35+J35</f>
        <v>2</v>
      </c>
      <c r="N35" s="13"/>
      <c r="O35" s="13"/>
      <c r="P35" s="38" t="n">
        <v>1</v>
      </c>
      <c r="Q35" s="35" t="n">
        <f aca="false">P35+O35+N35</f>
        <v>1</v>
      </c>
      <c r="R35" s="35" t="n">
        <f aca="false">Q35+M35+I35+E35</f>
        <v>5</v>
      </c>
    </row>
    <row r="36" customFormat="false" ht="15.75" hidden="false" customHeight="true" outlineLevel="0" collapsed="false">
      <c r="A36" s="33" t="s">
        <v>49</v>
      </c>
      <c r="B36" s="13"/>
      <c r="C36" s="13"/>
      <c r="D36" s="34"/>
      <c r="E36" s="35" t="n">
        <f aca="false">D36+C36+B36</f>
        <v>0</v>
      </c>
      <c r="F36" s="13"/>
      <c r="G36" s="13"/>
      <c r="H36" s="34" t="n">
        <v>1</v>
      </c>
      <c r="I36" s="35" t="n">
        <f aca="false">H36+G36+F36</f>
        <v>1</v>
      </c>
      <c r="J36" s="13"/>
      <c r="K36" s="13"/>
      <c r="L36" s="13"/>
      <c r="M36" s="35" t="n">
        <f aca="false">L36+K36+J36</f>
        <v>0</v>
      </c>
      <c r="N36" s="13"/>
      <c r="O36" s="13"/>
      <c r="P36" s="38" t="n">
        <v>1</v>
      </c>
      <c r="Q36" s="35" t="n">
        <f aca="false">P36+O36+N36</f>
        <v>1</v>
      </c>
      <c r="R36" s="35" t="n">
        <f aca="false">Q36+M36+I36+E36</f>
        <v>2</v>
      </c>
    </row>
    <row r="37" customFormat="false" ht="15.75" hidden="false" customHeight="true" outlineLevel="0" collapsed="false">
      <c r="A37" s="33" t="s">
        <v>50</v>
      </c>
      <c r="B37" s="13"/>
      <c r="C37" s="13"/>
      <c r="D37" s="13"/>
      <c r="E37" s="35" t="n">
        <f aca="false">D37+C37+B37</f>
        <v>0</v>
      </c>
      <c r="F37" s="13"/>
      <c r="G37" s="13"/>
      <c r="H37" s="13"/>
      <c r="I37" s="35" t="n">
        <f aca="false">H37+G37+F37</f>
        <v>0</v>
      </c>
      <c r="J37" s="13"/>
      <c r="K37" s="13"/>
      <c r="L37" s="13"/>
      <c r="M37" s="35" t="n">
        <f aca="false">L37+K37+J37</f>
        <v>0</v>
      </c>
      <c r="N37" s="13"/>
      <c r="O37" s="13"/>
      <c r="P37" s="38" t="n">
        <v>1</v>
      </c>
      <c r="Q37" s="35" t="n">
        <f aca="false">P37+O37+N37</f>
        <v>1</v>
      </c>
      <c r="R37" s="35" t="n">
        <f aca="false">Q37+M37+I37+E37</f>
        <v>1</v>
      </c>
    </row>
    <row r="38" customFormat="false" ht="15.75" hidden="false" customHeight="true" outlineLevel="0" collapsed="false">
      <c r="A38" s="33" t="s">
        <v>40</v>
      </c>
      <c r="B38" s="13"/>
      <c r="C38" s="13"/>
      <c r="D38" s="34" t="n">
        <v>0</v>
      </c>
      <c r="E38" s="35" t="n">
        <f aca="false">D38+C38+B38</f>
        <v>0</v>
      </c>
      <c r="F38" s="13"/>
      <c r="G38" s="13"/>
      <c r="H38" s="13" t="n">
        <v>1</v>
      </c>
      <c r="I38" s="35" t="n">
        <f aca="false">H38+G38+F38</f>
        <v>1</v>
      </c>
      <c r="J38" s="13"/>
      <c r="K38" s="13"/>
      <c r="L38" s="13"/>
      <c r="M38" s="35" t="n">
        <f aca="false">L38+K38+J38</f>
        <v>0</v>
      </c>
      <c r="N38" s="13"/>
      <c r="O38" s="13"/>
      <c r="P38" s="13"/>
      <c r="Q38" s="35" t="n">
        <f aca="false">P38+O38+N38</f>
        <v>0</v>
      </c>
      <c r="R38" s="35" t="n">
        <f aca="false">Q38+M38+I38+E38</f>
        <v>1</v>
      </c>
    </row>
    <row r="39" customFormat="false" ht="15.75" hidden="false" customHeight="true" outlineLevel="0" collapsed="false">
      <c r="A39" s="33" t="s">
        <v>46</v>
      </c>
      <c r="B39" s="13"/>
      <c r="C39" s="13"/>
      <c r="D39" s="34" t="n">
        <v>1</v>
      </c>
      <c r="E39" s="35" t="n">
        <f aca="false">D39+C39+B39</f>
        <v>1</v>
      </c>
      <c r="F39" s="13"/>
      <c r="G39" s="13"/>
      <c r="H39" s="13"/>
      <c r="I39" s="35" t="n">
        <f aca="false">H39+G39+F39</f>
        <v>0</v>
      </c>
      <c r="J39" s="13"/>
      <c r="K39" s="13"/>
      <c r="L39" s="13"/>
      <c r="M39" s="35" t="n">
        <f aca="false">L39+K39+J39</f>
        <v>0</v>
      </c>
      <c r="N39" s="13"/>
      <c r="O39" s="13"/>
      <c r="P39" s="13" t="n">
        <v>1</v>
      </c>
      <c r="Q39" s="35" t="n">
        <f aca="false">P39+O39+N39</f>
        <v>1</v>
      </c>
      <c r="R39" s="35" t="n">
        <f aca="false">Q39+M39+I39+E39</f>
        <v>2</v>
      </c>
    </row>
    <row r="40" customFormat="false" ht="15.75" hidden="false" customHeight="true" outlineLevel="0" collapsed="false">
      <c r="A40" s="33" t="s">
        <v>41</v>
      </c>
      <c r="B40" s="13"/>
      <c r="C40" s="13"/>
      <c r="D40" s="34" t="n">
        <v>0</v>
      </c>
      <c r="E40" s="35" t="n">
        <f aca="false">D40+C40+B40</f>
        <v>0</v>
      </c>
      <c r="F40" s="13"/>
      <c r="G40" s="13"/>
      <c r="H40" s="34" t="n">
        <v>0</v>
      </c>
      <c r="I40" s="35" t="n">
        <f aca="false">H40+G40+F40</f>
        <v>0</v>
      </c>
      <c r="J40" s="13"/>
      <c r="K40" s="13"/>
      <c r="L40" s="37" t="n">
        <v>0</v>
      </c>
      <c r="M40" s="35" t="n">
        <f aca="false">L40+K40+J40</f>
        <v>0</v>
      </c>
      <c r="N40" s="13"/>
      <c r="O40" s="13"/>
      <c r="P40" s="13"/>
      <c r="Q40" s="35" t="n">
        <f aca="false">P40+O40+N40</f>
        <v>0</v>
      </c>
      <c r="R40" s="35" t="n">
        <f aca="false">Q40+M40+I40+E40</f>
        <v>0</v>
      </c>
    </row>
    <row r="41" customFormat="false" ht="15.75" hidden="false" customHeight="true" outlineLevel="0" collapsed="false">
      <c r="A41" s="33" t="s">
        <v>42</v>
      </c>
      <c r="B41" s="13"/>
      <c r="C41" s="13"/>
      <c r="D41" s="34" t="n">
        <v>0</v>
      </c>
      <c r="E41" s="35" t="n">
        <f aca="false">D41+C41+B41</f>
        <v>0</v>
      </c>
      <c r="F41" s="13"/>
      <c r="G41" s="13"/>
      <c r="H41" s="13" t="n">
        <v>0</v>
      </c>
      <c r="I41" s="35" t="n">
        <f aca="false">H41+G41+F41</f>
        <v>0</v>
      </c>
      <c r="J41" s="13"/>
      <c r="K41" s="13"/>
      <c r="L41" s="13"/>
      <c r="M41" s="35" t="n">
        <f aca="false">L41+K41+J41</f>
        <v>0</v>
      </c>
      <c r="N41" s="13"/>
      <c r="O41" s="13"/>
      <c r="P41" s="38"/>
      <c r="Q41" s="35" t="n">
        <f aca="false">P41+O41+N41</f>
        <v>0</v>
      </c>
      <c r="R41" s="35" t="n">
        <f aca="false">Q41+M41+I41+E41</f>
        <v>0</v>
      </c>
    </row>
    <row r="42" customFormat="false" ht="15.75" hidden="false" customHeight="true" outlineLevel="0" collapsed="false">
      <c r="A42" s="33" t="s">
        <v>16</v>
      </c>
      <c r="B42" s="13"/>
      <c r="C42" s="13"/>
      <c r="D42" s="34" t="n">
        <v>0</v>
      </c>
      <c r="E42" s="35" t="n">
        <f aca="false">D42+C42+B42</f>
        <v>0</v>
      </c>
      <c r="F42" s="13"/>
      <c r="G42" s="13"/>
      <c r="H42" s="34" t="n">
        <v>0</v>
      </c>
      <c r="I42" s="35" t="n">
        <f aca="false">H42+G42+F42</f>
        <v>0</v>
      </c>
      <c r="J42" s="13"/>
      <c r="K42" s="13"/>
      <c r="L42" s="13"/>
      <c r="M42" s="35" t="n">
        <f aca="false">L42+K42+J42</f>
        <v>0</v>
      </c>
      <c r="N42" s="13"/>
      <c r="O42" s="13"/>
      <c r="P42" s="13"/>
      <c r="Q42" s="35" t="n">
        <f aca="false">P42+O42+N42</f>
        <v>0</v>
      </c>
      <c r="R42" s="35" t="n">
        <f aca="false">Q42+M42+I42+E42</f>
        <v>0</v>
      </c>
    </row>
    <row r="43" customFormat="false" ht="15.75" hidden="false" customHeight="true" outlineLevel="0" collapsed="false">
      <c r="A43" s="33" t="s">
        <v>51</v>
      </c>
      <c r="B43" s="13"/>
      <c r="C43" s="13"/>
      <c r="D43" s="34" t="n">
        <v>0</v>
      </c>
      <c r="E43" s="35" t="n">
        <f aca="false">D43+C43+B43</f>
        <v>0</v>
      </c>
      <c r="F43" s="13"/>
      <c r="G43" s="13"/>
      <c r="H43" s="13"/>
      <c r="I43" s="35" t="n">
        <f aca="false">H43+G43+F43</f>
        <v>0</v>
      </c>
      <c r="J43" s="13"/>
      <c r="K43" s="13"/>
      <c r="L43" s="13"/>
      <c r="M43" s="35" t="n">
        <f aca="false">L43+K43+J43</f>
        <v>0</v>
      </c>
      <c r="N43" s="13"/>
      <c r="O43" s="13"/>
      <c r="P43" s="38" t="n">
        <v>1</v>
      </c>
      <c r="Q43" s="35" t="n">
        <f aca="false">P43+O43+N43</f>
        <v>1</v>
      </c>
      <c r="R43" s="35" t="n">
        <f aca="false">Q43+M43+I43+E43</f>
        <v>1</v>
      </c>
    </row>
    <row r="44" customFormat="false" ht="15.75" hidden="false" customHeight="true" outlineLevel="0" collapsed="false">
      <c r="A44" s="33" t="s">
        <v>52</v>
      </c>
      <c r="B44" s="13"/>
      <c r="C44" s="13"/>
      <c r="D44" s="34" t="n">
        <v>0</v>
      </c>
      <c r="E44" s="35" t="n">
        <f aca="false">D44+C44+B44</f>
        <v>0</v>
      </c>
      <c r="F44" s="13"/>
      <c r="G44" s="13"/>
      <c r="H44" s="13"/>
      <c r="I44" s="35" t="n">
        <f aca="false">H44+G44+F44</f>
        <v>0</v>
      </c>
      <c r="J44" s="13"/>
      <c r="K44" s="13"/>
      <c r="L44" s="13"/>
      <c r="M44" s="35" t="n">
        <f aca="false">L44+K44+J44</f>
        <v>0</v>
      </c>
      <c r="N44" s="13"/>
      <c r="O44" s="13"/>
      <c r="P44" s="38" t="n">
        <v>1</v>
      </c>
      <c r="Q44" s="35" t="n">
        <f aca="false">P44+O44+N44</f>
        <v>1</v>
      </c>
      <c r="R44" s="35" t="n">
        <f aca="false">Q44+M44+I44+E44</f>
        <v>1</v>
      </c>
    </row>
    <row r="45" customFormat="false" ht="33" hidden="false" customHeight="true" outlineLevel="0" collapsed="false">
      <c r="A45" s="39" t="s">
        <v>44</v>
      </c>
      <c r="B45" s="18"/>
      <c r="C45" s="18"/>
      <c r="D45" s="34" t="n">
        <v>0</v>
      </c>
      <c r="E45" s="35" t="n">
        <f aca="false">D45+C45+B45</f>
        <v>0</v>
      </c>
      <c r="F45" s="18"/>
      <c r="G45" s="18"/>
      <c r="H45" s="18"/>
      <c r="I45" s="35" t="n">
        <f aca="false">H45+G45+F45</f>
        <v>0</v>
      </c>
      <c r="J45" s="18"/>
      <c r="K45" s="18"/>
      <c r="L45" s="18"/>
      <c r="M45" s="35" t="n">
        <f aca="false">L45+K45+J45</f>
        <v>0</v>
      </c>
      <c r="N45" s="18"/>
      <c r="O45" s="18"/>
      <c r="P45" s="38"/>
      <c r="Q45" s="35" t="n">
        <f aca="false">P45+O45+N45</f>
        <v>0</v>
      </c>
      <c r="R45" s="35" t="n">
        <f aca="false">Q45+M45+I45+E45</f>
        <v>0</v>
      </c>
    </row>
    <row r="46" customFormat="false" ht="15.75" hidden="false" customHeight="true" outlineLevel="0" collapsed="false">
      <c r="A46" s="33" t="s">
        <v>18</v>
      </c>
      <c r="B46" s="13"/>
      <c r="C46" s="13"/>
      <c r="D46" s="34" t="n">
        <v>0</v>
      </c>
      <c r="E46" s="35" t="n">
        <f aca="false">D46+C46+B46</f>
        <v>0</v>
      </c>
      <c r="F46" s="13"/>
      <c r="G46" s="13"/>
      <c r="H46" s="13"/>
      <c r="I46" s="35" t="n">
        <f aca="false">H46+G46+F46</f>
        <v>0</v>
      </c>
      <c r="J46" s="13"/>
      <c r="K46" s="13"/>
      <c r="L46" s="13"/>
      <c r="M46" s="35" t="n">
        <f aca="false">L46+K46+J46</f>
        <v>0</v>
      </c>
      <c r="N46" s="13"/>
      <c r="O46" s="13"/>
      <c r="P46" s="38"/>
      <c r="Q46" s="35" t="n">
        <f aca="false">P46+O46+N46</f>
        <v>0</v>
      </c>
      <c r="R46" s="35" t="n">
        <f aca="false">Q46+M46+I46+E46</f>
        <v>0</v>
      </c>
    </row>
    <row r="47" customFormat="false" ht="15.75" hidden="false" customHeight="true" outlineLevel="0" collapsed="false">
      <c r="A47" s="33" t="s">
        <v>19</v>
      </c>
      <c r="B47" s="13"/>
      <c r="C47" s="13"/>
      <c r="D47" s="34" t="n">
        <v>0</v>
      </c>
      <c r="E47" s="35" t="n">
        <f aca="false">D47+C47+B47</f>
        <v>0</v>
      </c>
      <c r="F47" s="13"/>
      <c r="G47" s="13"/>
      <c r="H47" s="13"/>
      <c r="I47" s="35" t="n">
        <f aca="false">H47+G47+F47</f>
        <v>0</v>
      </c>
      <c r="J47" s="13"/>
      <c r="K47" s="13"/>
      <c r="L47" s="13"/>
      <c r="M47" s="35" t="n">
        <f aca="false">L47+K47+J47</f>
        <v>0</v>
      </c>
      <c r="N47" s="13"/>
      <c r="O47" s="13"/>
      <c r="P47" s="13"/>
      <c r="Q47" s="35" t="n">
        <f aca="false">P47+O47+N47</f>
        <v>0</v>
      </c>
      <c r="R47" s="35" t="n">
        <f aca="false">Q47+M47+I47+E47</f>
        <v>0</v>
      </c>
    </row>
    <row r="48" customFormat="false" ht="17.25" hidden="false" customHeight="true" outlineLevel="0" collapsed="false">
      <c r="A48" s="32" t="s">
        <v>53</v>
      </c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</row>
    <row r="49" customFormat="false" ht="15.75" hidden="false" customHeight="true" outlineLevel="0" collapsed="false">
      <c r="A49" s="33" t="s">
        <v>12</v>
      </c>
      <c r="B49" s="13"/>
      <c r="C49" s="13"/>
      <c r="D49" s="34" t="n">
        <v>1</v>
      </c>
      <c r="E49" s="40" t="n">
        <f aca="false">D49+C49+B49</f>
        <v>1</v>
      </c>
      <c r="F49" s="13"/>
      <c r="G49" s="13"/>
      <c r="H49" s="13"/>
      <c r="I49" s="35" t="n">
        <f aca="false">H49+G49+F49</f>
        <v>0</v>
      </c>
      <c r="J49" s="13"/>
      <c r="K49" s="13"/>
      <c r="L49" s="13"/>
      <c r="M49" s="35" t="n">
        <f aca="false">L49+K49+J49</f>
        <v>0</v>
      </c>
      <c r="N49" s="13"/>
      <c r="O49" s="13"/>
      <c r="P49" s="13"/>
      <c r="Q49" s="35" t="n">
        <f aca="false">P49+O49+N49</f>
        <v>0</v>
      </c>
      <c r="R49" s="35" t="n">
        <f aca="false">Q49+M49+I49+E49</f>
        <v>1</v>
      </c>
    </row>
    <row r="50" customFormat="false" ht="15.75" hidden="false" customHeight="true" outlineLevel="0" collapsed="false">
      <c r="A50" s="33" t="s">
        <v>39</v>
      </c>
      <c r="B50" s="13"/>
      <c r="C50" s="13"/>
      <c r="D50" s="34" t="n">
        <v>1</v>
      </c>
      <c r="E50" s="40" t="n">
        <f aca="false">D50+C50+B50</f>
        <v>1</v>
      </c>
      <c r="F50" s="13"/>
      <c r="G50" s="13"/>
      <c r="H50" s="13"/>
      <c r="I50" s="35" t="n">
        <f aca="false">H50+G50+F50</f>
        <v>0</v>
      </c>
      <c r="J50" s="13"/>
      <c r="K50" s="13"/>
      <c r="L50" s="13"/>
      <c r="M50" s="35" t="n">
        <f aca="false">L50+K50+J50</f>
        <v>0</v>
      </c>
      <c r="N50" s="13"/>
      <c r="O50" s="13"/>
      <c r="P50" s="13"/>
      <c r="Q50" s="35" t="n">
        <f aca="false">P50+O50+N50</f>
        <v>0</v>
      </c>
      <c r="R50" s="35" t="n">
        <f aca="false">Q50+M50+I50+E50</f>
        <v>1</v>
      </c>
    </row>
    <row r="51" customFormat="false" ht="31.5" hidden="false" customHeight="true" outlineLevel="0" collapsed="false">
      <c r="A51" s="33" t="s">
        <v>21</v>
      </c>
      <c r="B51" s="18"/>
      <c r="C51" s="18"/>
      <c r="D51" s="34" t="n">
        <v>2</v>
      </c>
      <c r="E51" s="40" t="n">
        <f aca="false">D51+C51+B51</f>
        <v>2</v>
      </c>
      <c r="F51" s="18"/>
      <c r="G51" s="18"/>
      <c r="H51" s="34" t="n">
        <v>1</v>
      </c>
      <c r="I51" s="35" t="n">
        <f aca="false">H51+G51+F51</f>
        <v>1</v>
      </c>
      <c r="J51" s="18"/>
      <c r="K51" s="18"/>
      <c r="L51" s="37" t="n">
        <v>1</v>
      </c>
      <c r="M51" s="35" t="n">
        <f aca="false">L51+K51+J51</f>
        <v>1</v>
      </c>
      <c r="N51" s="18"/>
      <c r="O51" s="18"/>
      <c r="P51" s="38" t="n">
        <v>0.5</v>
      </c>
      <c r="Q51" s="35" t="n">
        <f aca="false">P51+O51+N51</f>
        <v>0.5</v>
      </c>
      <c r="R51" s="35" t="n">
        <f aca="false">Q51+M51+I51+E51</f>
        <v>4.5</v>
      </c>
    </row>
    <row r="52" customFormat="false" ht="15.75" hidden="false" customHeight="true" outlineLevel="0" collapsed="false">
      <c r="A52" s="33" t="s">
        <v>14</v>
      </c>
      <c r="B52" s="13"/>
      <c r="C52" s="13"/>
      <c r="D52" s="34" t="n">
        <v>1</v>
      </c>
      <c r="E52" s="40" t="n">
        <f aca="false">D52+C52+B52</f>
        <v>1</v>
      </c>
      <c r="F52" s="13"/>
      <c r="G52" s="13"/>
      <c r="H52" s="34" t="n">
        <v>2</v>
      </c>
      <c r="I52" s="35" t="n">
        <f aca="false">H52+G52+F52</f>
        <v>2</v>
      </c>
      <c r="J52" s="13"/>
      <c r="K52" s="13"/>
      <c r="L52" s="37" t="n">
        <v>2</v>
      </c>
      <c r="M52" s="35" t="n">
        <f aca="false">L52+K52+J52</f>
        <v>2</v>
      </c>
      <c r="N52" s="13"/>
      <c r="O52" s="13"/>
      <c r="P52" s="38" t="n">
        <v>1</v>
      </c>
      <c r="Q52" s="35" t="n">
        <f aca="false">P52+O52+N52</f>
        <v>1</v>
      </c>
      <c r="R52" s="35" t="n">
        <f aca="false">Q52+M52+I52+E52</f>
        <v>6</v>
      </c>
    </row>
    <row r="53" customFormat="false" ht="15.75" hidden="false" customHeight="true" outlineLevel="0" collapsed="false">
      <c r="A53" s="33" t="s">
        <v>49</v>
      </c>
      <c r="B53" s="13"/>
      <c r="C53" s="13"/>
      <c r="D53" s="34"/>
      <c r="E53" s="40" t="n">
        <f aca="false">D53+C53+B53</f>
        <v>0</v>
      </c>
      <c r="F53" s="13"/>
      <c r="G53" s="13"/>
      <c r="H53" s="13"/>
      <c r="I53" s="35" t="n">
        <f aca="false">H53+G53+F53</f>
        <v>0</v>
      </c>
      <c r="J53" s="13"/>
      <c r="K53" s="13"/>
      <c r="L53" s="37"/>
      <c r="M53" s="35" t="n">
        <f aca="false">L53+K53+J53</f>
        <v>0</v>
      </c>
      <c r="N53" s="13"/>
      <c r="O53" s="13"/>
      <c r="P53" s="38"/>
      <c r="Q53" s="35" t="n">
        <f aca="false">P53+O53+N53</f>
        <v>0</v>
      </c>
      <c r="R53" s="35" t="n">
        <f aca="false">Q53+M53+I53+E53</f>
        <v>0</v>
      </c>
    </row>
    <row r="54" customFormat="false" ht="15.75" hidden="false" customHeight="true" outlineLevel="0" collapsed="false">
      <c r="A54" s="33" t="s">
        <v>50</v>
      </c>
      <c r="B54" s="13"/>
      <c r="C54" s="13"/>
      <c r="D54" s="13"/>
      <c r="E54" s="40" t="n">
        <f aca="false">D54+C54+B54</f>
        <v>0</v>
      </c>
      <c r="F54" s="13"/>
      <c r="G54" s="13"/>
      <c r="H54" s="13"/>
      <c r="I54" s="35" t="n">
        <f aca="false">H54+G54+F54</f>
        <v>0</v>
      </c>
      <c r="J54" s="13"/>
      <c r="K54" s="13"/>
      <c r="L54" s="13"/>
      <c r="M54" s="35" t="n">
        <f aca="false">L54+K54+J54</f>
        <v>0</v>
      </c>
      <c r="N54" s="13"/>
      <c r="O54" s="13"/>
      <c r="P54" s="38"/>
      <c r="Q54" s="35" t="n">
        <f aca="false">P54+O54+N54</f>
        <v>0</v>
      </c>
      <c r="R54" s="35" t="n">
        <f aca="false">Q54+M54+I54+E54</f>
        <v>0</v>
      </c>
    </row>
    <row r="55" customFormat="false" ht="15.75" hidden="false" customHeight="true" outlineLevel="0" collapsed="false">
      <c r="A55" s="33" t="s">
        <v>40</v>
      </c>
      <c r="B55" s="13"/>
      <c r="C55" s="13"/>
      <c r="D55" s="34" t="n">
        <v>1</v>
      </c>
      <c r="E55" s="40" t="n">
        <f aca="false">D55+C55+B55</f>
        <v>1</v>
      </c>
      <c r="F55" s="13"/>
      <c r="G55" s="13"/>
      <c r="H55" s="13"/>
      <c r="I55" s="35" t="n">
        <f aca="false">H55+G55+F55</f>
        <v>0</v>
      </c>
      <c r="J55" s="13"/>
      <c r="K55" s="13"/>
      <c r="L55" s="13"/>
      <c r="M55" s="35" t="n">
        <f aca="false">L55+K55+J55</f>
        <v>0</v>
      </c>
      <c r="N55" s="13"/>
      <c r="O55" s="13"/>
      <c r="P55" s="13"/>
      <c r="Q55" s="35" t="n">
        <f aca="false">P55+O55+N55</f>
        <v>0</v>
      </c>
      <c r="R55" s="35" t="n">
        <f aca="false">Q55+M55+I55+E55</f>
        <v>1</v>
      </c>
    </row>
    <row r="56" customFormat="false" ht="15.75" hidden="false" customHeight="true" outlineLevel="0" collapsed="false">
      <c r="A56" s="33" t="s">
        <v>46</v>
      </c>
      <c r="B56" s="13"/>
      <c r="C56" s="13"/>
      <c r="D56" s="34" t="n">
        <v>1</v>
      </c>
      <c r="E56" s="40" t="n">
        <f aca="false">D56+C56+B56</f>
        <v>1</v>
      </c>
      <c r="F56" s="13"/>
      <c r="G56" s="13"/>
      <c r="H56" s="13"/>
      <c r="I56" s="35" t="n">
        <f aca="false">H56+G56+F56</f>
        <v>0</v>
      </c>
      <c r="J56" s="13"/>
      <c r="K56" s="13"/>
      <c r="L56" s="13"/>
      <c r="M56" s="35" t="n">
        <f aca="false">L56+K56+J56</f>
        <v>0</v>
      </c>
      <c r="N56" s="13"/>
      <c r="O56" s="13"/>
      <c r="P56" s="13"/>
      <c r="Q56" s="35" t="n">
        <f aca="false">P56+O56+N56</f>
        <v>0</v>
      </c>
      <c r="R56" s="35" t="n">
        <f aca="false">Q56+M56+I56+E56</f>
        <v>1</v>
      </c>
    </row>
    <row r="57" customFormat="false" ht="15.75" hidden="false" customHeight="true" outlineLevel="0" collapsed="false">
      <c r="A57" s="33" t="s">
        <v>41</v>
      </c>
      <c r="B57" s="13"/>
      <c r="C57" s="13"/>
      <c r="D57" s="34"/>
      <c r="E57" s="40" t="n">
        <f aca="false">D57+C57+B57</f>
        <v>0</v>
      </c>
      <c r="F57" s="13"/>
      <c r="G57" s="13"/>
      <c r="H57" s="34"/>
      <c r="I57" s="35" t="n">
        <f aca="false">H57+G57+F57</f>
        <v>0</v>
      </c>
      <c r="J57" s="13"/>
      <c r="K57" s="13"/>
      <c r="L57" s="13"/>
      <c r="M57" s="35" t="n">
        <f aca="false">L57+K57+J57</f>
        <v>0</v>
      </c>
      <c r="N57" s="13"/>
      <c r="O57" s="13"/>
      <c r="P57" s="13"/>
      <c r="Q57" s="35" t="n">
        <f aca="false">P57+O57+N57</f>
        <v>0</v>
      </c>
      <c r="R57" s="35" t="n">
        <f aca="false">Q57+M57+I57+E57</f>
        <v>0</v>
      </c>
    </row>
    <row r="58" customFormat="false" ht="15.75" hidden="false" customHeight="true" outlineLevel="0" collapsed="false">
      <c r="A58" s="33" t="s">
        <v>42</v>
      </c>
      <c r="B58" s="13"/>
      <c r="C58" s="13"/>
      <c r="D58" s="34"/>
      <c r="E58" s="40" t="n">
        <f aca="false">D58+C58+B58</f>
        <v>0</v>
      </c>
      <c r="F58" s="13"/>
      <c r="G58" s="13"/>
      <c r="H58" s="34"/>
      <c r="I58" s="35" t="n">
        <f aca="false">H58+G58+F58</f>
        <v>0</v>
      </c>
      <c r="J58" s="13"/>
      <c r="K58" s="13"/>
      <c r="L58" s="37"/>
      <c r="M58" s="35" t="n">
        <f aca="false">L58+K58+J58</f>
        <v>0</v>
      </c>
      <c r="N58" s="13"/>
      <c r="O58" s="13"/>
      <c r="P58" s="38"/>
      <c r="Q58" s="35" t="n">
        <f aca="false">P58+O58+N58</f>
        <v>0</v>
      </c>
      <c r="R58" s="35" t="n">
        <f aca="false">Q58+M58+I58+E58</f>
        <v>0</v>
      </c>
    </row>
    <row r="59" customFormat="false" ht="15.75" hidden="false" customHeight="true" outlineLevel="0" collapsed="false">
      <c r="A59" s="33" t="s">
        <v>16</v>
      </c>
      <c r="B59" s="13"/>
      <c r="C59" s="13"/>
      <c r="D59" s="34"/>
      <c r="E59" s="40" t="n">
        <f aca="false">D59+C59+B59</f>
        <v>0</v>
      </c>
      <c r="F59" s="13"/>
      <c r="G59" s="13"/>
      <c r="H59" s="13"/>
      <c r="I59" s="35" t="n">
        <f aca="false">H59+G59+F59</f>
        <v>0</v>
      </c>
      <c r="J59" s="13"/>
      <c r="K59" s="13"/>
      <c r="L59" s="13"/>
      <c r="M59" s="35" t="n">
        <f aca="false">L59+K59+J59</f>
        <v>0</v>
      </c>
      <c r="N59" s="13"/>
      <c r="O59" s="13"/>
      <c r="P59" s="13"/>
      <c r="Q59" s="35" t="n">
        <f aca="false">P59+O59+N59</f>
        <v>0</v>
      </c>
      <c r="R59" s="35" t="n">
        <f aca="false">Q59+M59+I59+E59</f>
        <v>0</v>
      </c>
    </row>
    <row r="60" customFormat="false" ht="15.75" hidden="false" customHeight="true" outlineLevel="0" collapsed="false">
      <c r="A60" s="33" t="s">
        <v>51</v>
      </c>
      <c r="B60" s="13"/>
      <c r="C60" s="13"/>
      <c r="D60" s="34"/>
      <c r="E60" s="40" t="n">
        <f aca="false">D60+C60+B60</f>
        <v>0</v>
      </c>
      <c r="F60" s="13"/>
      <c r="G60" s="13"/>
      <c r="H60" s="13" t="n">
        <v>1</v>
      </c>
      <c r="I60" s="35" t="n">
        <f aca="false">H60+G60+F60</f>
        <v>1</v>
      </c>
      <c r="J60" s="13"/>
      <c r="K60" s="13"/>
      <c r="L60" s="13"/>
      <c r="M60" s="35" t="n">
        <f aca="false">L60+K60+J60</f>
        <v>0</v>
      </c>
      <c r="N60" s="13"/>
      <c r="O60" s="13"/>
      <c r="P60" s="13"/>
      <c r="Q60" s="35" t="n">
        <f aca="false">P60+O60+N60</f>
        <v>0</v>
      </c>
      <c r="R60" s="35" t="n">
        <f aca="false">Q60+M60+I60+E60</f>
        <v>1</v>
      </c>
    </row>
    <row r="61" customFormat="false" ht="15.75" hidden="false" customHeight="true" outlineLevel="0" collapsed="false">
      <c r="A61" s="33" t="s">
        <v>52</v>
      </c>
      <c r="B61" s="13"/>
      <c r="C61" s="13"/>
      <c r="D61" s="34"/>
      <c r="E61" s="40" t="n">
        <f aca="false">D61+C61+B61</f>
        <v>0</v>
      </c>
      <c r="F61" s="13"/>
      <c r="G61" s="13"/>
      <c r="H61" s="34" t="n">
        <v>1</v>
      </c>
      <c r="I61" s="35" t="n">
        <f aca="false">H61+G61+F61</f>
        <v>1</v>
      </c>
      <c r="J61" s="13"/>
      <c r="K61" s="13"/>
      <c r="L61" s="13" t="n">
        <v>1</v>
      </c>
      <c r="M61" s="35" t="n">
        <f aca="false">L61+K61+J61</f>
        <v>1</v>
      </c>
      <c r="N61" s="13"/>
      <c r="O61" s="13"/>
      <c r="P61" s="38"/>
      <c r="Q61" s="35" t="n">
        <f aca="false">P61+O61+N61</f>
        <v>0</v>
      </c>
      <c r="R61" s="35" t="n">
        <f aca="false">Q61+M61+I61+E61</f>
        <v>2</v>
      </c>
    </row>
    <row r="62" customFormat="false" ht="15.75" hidden="false" customHeight="true" outlineLevel="0" collapsed="false">
      <c r="A62" s="33" t="s">
        <v>54</v>
      </c>
      <c r="B62" s="13"/>
      <c r="C62" s="13"/>
      <c r="D62" s="34" t="n">
        <v>1</v>
      </c>
      <c r="E62" s="40" t="n">
        <f aca="false">D62+C62+B62</f>
        <v>1</v>
      </c>
      <c r="F62" s="13"/>
      <c r="G62" s="13"/>
      <c r="H62" s="13"/>
      <c r="I62" s="35" t="n">
        <f aca="false">H62+G62+F62</f>
        <v>0</v>
      </c>
      <c r="J62" s="13"/>
      <c r="K62" s="13"/>
      <c r="L62" s="37" t="n">
        <v>1</v>
      </c>
      <c r="M62" s="35" t="n">
        <f aca="false">L62+K62+J62</f>
        <v>1</v>
      </c>
      <c r="N62" s="13"/>
      <c r="O62" s="13"/>
      <c r="P62" s="13"/>
      <c r="Q62" s="35" t="n">
        <f aca="false">P62+O62+N62</f>
        <v>0</v>
      </c>
      <c r="R62" s="35" t="n">
        <f aca="false">Q62+M62+I62+E62</f>
        <v>2</v>
      </c>
    </row>
    <row r="63" customFormat="false" ht="15.75" hidden="false" customHeight="true" outlineLevel="0" collapsed="false">
      <c r="A63" s="33" t="s">
        <v>18</v>
      </c>
      <c r="B63" s="13"/>
      <c r="C63" s="13"/>
      <c r="D63" s="34" t="n">
        <v>0</v>
      </c>
      <c r="E63" s="40" t="n">
        <f aca="false">D63+C63+B63</f>
        <v>0</v>
      </c>
      <c r="F63" s="13"/>
      <c r="G63" s="13"/>
      <c r="H63" s="13"/>
      <c r="I63" s="35" t="n">
        <f aca="false">H63+G63+F63</f>
        <v>0</v>
      </c>
      <c r="J63" s="13"/>
      <c r="K63" s="13"/>
      <c r="L63" s="13"/>
      <c r="M63" s="35" t="n">
        <f aca="false">L63+K63+J63</f>
        <v>0</v>
      </c>
      <c r="N63" s="13"/>
      <c r="O63" s="13"/>
      <c r="P63" s="38" t="n">
        <v>0</v>
      </c>
      <c r="Q63" s="35" t="n">
        <f aca="false">P63+O63+N63</f>
        <v>0</v>
      </c>
      <c r="R63" s="35" t="n">
        <f aca="false">Q63+M63+I63+E63</f>
        <v>0</v>
      </c>
    </row>
    <row r="64" customFormat="false" ht="15.75" hidden="false" customHeight="true" outlineLevel="0" collapsed="false">
      <c r="A64" s="33" t="s">
        <v>19</v>
      </c>
      <c r="B64" s="13"/>
      <c r="C64" s="13"/>
      <c r="D64" s="34" t="n">
        <v>0</v>
      </c>
      <c r="E64" s="40" t="n">
        <f aca="false">D64+C64+B64</f>
        <v>0</v>
      </c>
      <c r="F64" s="13"/>
      <c r="G64" s="13"/>
      <c r="H64" s="13"/>
      <c r="I64" s="35" t="n">
        <f aca="false">H64+G64+F64</f>
        <v>0</v>
      </c>
      <c r="J64" s="13"/>
      <c r="K64" s="13"/>
      <c r="L64" s="13"/>
      <c r="M64" s="35" t="n">
        <f aca="false">L64+K64+J64</f>
        <v>0</v>
      </c>
      <c r="N64" s="13"/>
      <c r="O64" s="13"/>
      <c r="P64" s="13"/>
      <c r="Q64" s="35" t="n">
        <f aca="false">P64+O64+N64</f>
        <v>0</v>
      </c>
      <c r="R64" s="35" t="n">
        <f aca="false">Q64+M64+I64+E64</f>
        <v>0</v>
      </c>
    </row>
    <row r="65" customFormat="false" ht="15.75" hidden="false" customHeight="true" outlineLevel="0" collapsed="false">
      <c r="A65" s="33" t="s">
        <v>55</v>
      </c>
      <c r="B65" s="13"/>
      <c r="C65" s="13"/>
      <c r="D65" s="34" t="n">
        <v>1</v>
      </c>
      <c r="E65" s="40" t="n">
        <f aca="false">D65+C65+B65</f>
        <v>1</v>
      </c>
      <c r="F65" s="13"/>
      <c r="G65" s="13"/>
      <c r="H65" s="13"/>
      <c r="I65" s="35" t="n">
        <f aca="false">H65+G65+F65</f>
        <v>0</v>
      </c>
      <c r="J65" s="13"/>
      <c r="K65" s="13"/>
      <c r="L65" s="13"/>
      <c r="M65" s="35" t="n">
        <f aca="false">L65+K65+J65</f>
        <v>0</v>
      </c>
      <c r="N65" s="13"/>
      <c r="O65" s="13"/>
      <c r="P65" s="13"/>
      <c r="Q65" s="35" t="n">
        <f aca="false">P65+O65+N65</f>
        <v>0</v>
      </c>
      <c r="R65" s="35" t="n">
        <f aca="false">Q65+M65+I65+E65</f>
        <v>1</v>
      </c>
    </row>
    <row r="66" customFormat="false" ht="17.25" hidden="false" customHeight="true" outlineLevel="0" collapsed="false">
      <c r="A66" s="32" t="s">
        <v>56</v>
      </c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</row>
    <row r="67" customFormat="false" ht="15.75" hidden="false" customHeight="true" outlineLevel="0" collapsed="false">
      <c r="A67" s="33" t="s">
        <v>12</v>
      </c>
      <c r="B67" s="13"/>
      <c r="C67" s="13"/>
      <c r="D67" s="34" t="n">
        <v>1</v>
      </c>
      <c r="E67" s="40" t="n">
        <f aca="false">D67+C67+B67</f>
        <v>1</v>
      </c>
      <c r="F67" s="13"/>
      <c r="G67" s="13"/>
      <c r="H67" s="13"/>
      <c r="I67" s="35" t="n">
        <f aca="false">H67+G67+F67</f>
        <v>0</v>
      </c>
      <c r="J67" s="13"/>
      <c r="K67" s="13"/>
      <c r="L67" s="13"/>
      <c r="M67" s="35" t="n">
        <f aca="false">L67+K67+J67</f>
        <v>0</v>
      </c>
      <c r="N67" s="13"/>
      <c r="O67" s="13"/>
      <c r="P67" s="13"/>
      <c r="Q67" s="35" t="n">
        <f aca="false">P67+O67+N67</f>
        <v>0</v>
      </c>
      <c r="R67" s="35" t="n">
        <f aca="false">Q67+M67+I67+E67</f>
        <v>1</v>
      </c>
    </row>
    <row r="68" customFormat="false" ht="15.75" hidden="false" customHeight="true" outlineLevel="0" collapsed="false">
      <c r="A68" s="33" t="s">
        <v>39</v>
      </c>
      <c r="B68" s="13"/>
      <c r="C68" s="13"/>
      <c r="D68" s="34" t="n">
        <v>1</v>
      </c>
      <c r="E68" s="40" t="n">
        <f aca="false">D68+C68+B68</f>
        <v>1</v>
      </c>
      <c r="F68" s="13"/>
      <c r="G68" s="13"/>
      <c r="H68" s="13"/>
      <c r="I68" s="35" t="n">
        <f aca="false">H68+G68+F68</f>
        <v>0</v>
      </c>
      <c r="J68" s="13"/>
      <c r="K68" s="13"/>
      <c r="L68" s="13"/>
      <c r="M68" s="35" t="n">
        <f aca="false">L68+K68+J68</f>
        <v>0</v>
      </c>
      <c r="N68" s="13"/>
      <c r="O68" s="13"/>
      <c r="P68" s="13"/>
      <c r="Q68" s="35" t="n">
        <f aca="false">P68+O68+N68</f>
        <v>0</v>
      </c>
      <c r="R68" s="35" t="n">
        <f aca="false">Q68+M68+I68+E68</f>
        <v>1</v>
      </c>
    </row>
    <row r="69" customFormat="false" ht="31.5" hidden="false" customHeight="true" outlineLevel="0" collapsed="false">
      <c r="A69" s="33" t="s">
        <v>21</v>
      </c>
      <c r="B69" s="18"/>
      <c r="C69" s="18"/>
      <c r="D69" s="34"/>
      <c r="E69" s="40" t="n">
        <f aca="false">D69+C69+B69</f>
        <v>0</v>
      </c>
      <c r="F69" s="18"/>
      <c r="G69" s="18"/>
      <c r="H69" s="34" t="n">
        <v>1</v>
      </c>
      <c r="I69" s="35" t="n">
        <f aca="false">H69+G69+F69</f>
        <v>1</v>
      </c>
      <c r="J69" s="18"/>
      <c r="K69" s="18"/>
      <c r="L69" s="37"/>
      <c r="M69" s="35" t="n">
        <f aca="false">L69+K69+J69</f>
        <v>0</v>
      </c>
      <c r="N69" s="18"/>
      <c r="O69" s="18"/>
      <c r="P69" s="38" t="n">
        <v>1</v>
      </c>
      <c r="Q69" s="35" t="n">
        <f aca="false">P69+O69+N69</f>
        <v>1</v>
      </c>
      <c r="R69" s="35" t="n">
        <f aca="false">Q69+M69+I69+E69</f>
        <v>2</v>
      </c>
    </row>
    <row r="70" customFormat="false" ht="15.75" hidden="false" customHeight="true" outlineLevel="0" collapsed="false">
      <c r="A70" s="33" t="s">
        <v>14</v>
      </c>
      <c r="B70" s="13"/>
      <c r="C70" s="13"/>
      <c r="D70" s="34" t="n">
        <v>1</v>
      </c>
      <c r="E70" s="40" t="n">
        <f aca="false">D70+C70+B70</f>
        <v>1</v>
      </c>
      <c r="F70" s="13"/>
      <c r="G70" s="13"/>
      <c r="H70" s="34" t="n">
        <v>2</v>
      </c>
      <c r="I70" s="35" t="n">
        <f aca="false">H70+G70+F70</f>
        <v>2</v>
      </c>
      <c r="J70" s="13"/>
      <c r="K70" s="13"/>
      <c r="L70" s="37" t="n">
        <v>1</v>
      </c>
      <c r="M70" s="35" t="n">
        <f aca="false">L70+K70+J70</f>
        <v>1</v>
      </c>
      <c r="N70" s="13"/>
      <c r="O70" s="13"/>
      <c r="P70" s="38" t="n">
        <v>2</v>
      </c>
      <c r="Q70" s="35" t="n">
        <f aca="false">P70+O70+N70</f>
        <v>2</v>
      </c>
      <c r="R70" s="35" t="n">
        <f aca="false">Q70+M70+I70+E70</f>
        <v>6</v>
      </c>
    </row>
    <row r="71" customFormat="false" ht="15.75" hidden="false" customHeight="true" outlineLevel="0" collapsed="false">
      <c r="A71" s="33" t="s">
        <v>49</v>
      </c>
      <c r="B71" s="13"/>
      <c r="C71" s="13"/>
      <c r="D71" s="34"/>
      <c r="E71" s="40" t="n">
        <f aca="false">D71+C71+B71</f>
        <v>0</v>
      </c>
      <c r="F71" s="13"/>
      <c r="G71" s="13"/>
      <c r="H71" s="13"/>
      <c r="I71" s="35" t="n">
        <f aca="false">H71+G71+F71</f>
        <v>0</v>
      </c>
      <c r="J71" s="13"/>
      <c r="K71" s="13"/>
      <c r="L71" s="37"/>
      <c r="M71" s="35" t="n">
        <f aca="false">L71+K71+J71</f>
        <v>0</v>
      </c>
      <c r="N71" s="13"/>
      <c r="O71" s="13"/>
      <c r="P71" s="38"/>
      <c r="Q71" s="35" t="n">
        <f aca="false">P71+O71+N71</f>
        <v>0</v>
      </c>
      <c r="R71" s="35" t="n">
        <f aca="false">Q71+M71+I71+E71</f>
        <v>0</v>
      </c>
    </row>
    <row r="72" customFormat="false" ht="15.75" hidden="false" customHeight="true" outlineLevel="0" collapsed="false">
      <c r="A72" s="33" t="s">
        <v>50</v>
      </c>
      <c r="B72" s="13"/>
      <c r="C72" s="13"/>
      <c r="D72" s="13"/>
      <c r="E72" s="40" t="n">
        <f aca="false">D72+C72+B72</f>
        <v>0</v>
      </c>
      <c r="F72" s="13"/>
      <c r="G72" s="13"/>
      <c r="H72" s="13"/>
      <c r="I72" s="35" t="n">
        <f aca="false">H72+G72+F72</f>
        <v>0</v>
      </c>
      <c r="J72" s="13"/>
      <c r="K72" s="13"/>
      <c r="L72" s="13"/>
      <c r="M72" s="35" t="n">
        <f aca="false">L72+K72+J72</f>
        <v>0</v>
      </c>
      <c r="N72" s="13"/>
      <c r="O72" s="13"/>
      <c r="P72" s="13"/>
      <c r="Q72" s="35" t="n">
        <f aca="false">P72+O72+N72</f>
        <v>0</v>
      </c>
      <c r="R72" s="35" t="n">
        <f aca="false">Q72+M72+I72+E72</f>
        <v>0</v>
      </c>
    </row>
    <row r="73" customFormat="false" ht="15.75" hidden="false" customHeight="true" outlineLevel="0" collapsed="false">
      <c r="A73" s="33" t="s">
        <v>40</v>
      </c>
      <c r="B73" s="13"/>
      <c r="C73" s="13"/>
      <c r="D73" s="34" t="n">
        <v>1</v>
      </c>
      <c r="E73" s="40" t="n">
        <f aca="false">D73+C73+B73</f>
        <v>1</v>
      </c>
      <c r="F73" s="13"/>
      <c r="G73" s="13"/>
      <c r="H73" s="13"/>
      <c r="I73" s="35" t="n">
        <f aca="false">H73+G73+F73</f>
        <v>0</v>
      </c>
      <c r="J73" s="13"/>
      <c r="K73" s="13"/>
      <c r="L73" s="13" t="n">
        <v>1</v>
      </c>
      <c r="M73" s="35" t="n">
        <f aca="false">L73+K73+J73</f>
        <v>1</v>
      </c>
      <c r="N73" s="13"/>
      <c r="O73" s="13"/>
      <c r="P73" s="13"/>
      <c r="Q73" s="35" t="n">
        <f aca="false">P73+O73+N73</f>
        <v>0</v>
      </c>
      <c r="R73" s="35" t="n">
        <f aca="false">Q73+M73+I73+E73</f>
        <v>2</v>
      </c>
    </row>
    <row r="74" customFormat="false" ht="15.75" hidden="false" customHeight="true" outlineLevel="0" collapsed="false">
      <c r="A74" s="33" t="s">
        <v>46</v>
      </c>
      <c r="B74" s="13"/>
      <c r="C74" s="13"/>
      <c r="D74" s="34" t="n">
        <v>1</v>
      </c>
      <c r="E74" s="40" t="n">
        <f aca="false">D74+C74+B74</f>
        <v>1</v>
      </c>
      <c r="F74" s="13"/>
      <c r="G74" s="13"/>
      <c r="H74" s="13"/>
      <c r="I74" s="35" t="n">
        <f aca="false">H74+G74+F74</f>
        <v>0</v>
      </c>
      <c r="J74" s="13"/>
      <c r="K74" s="13"/>
      <c r="L74" s="13" t="n">
        <v>1</v>
      </c>
      <c r="M74" s="35" t="n">
        <f aca="false">L74+K74+J74</f>
        <v>1</v>
      </c>
      <c r="N74" s="13"/>
      <c r="O74" s="13"/>
      <c r="P74" s="13"/>
      <c r="Q74" s="35" t="n">
        <f aca="false">P74+O74+N74</f>
        <v>0</v>
      </c>
      <c r="R74" s="35" t="n">
        <f aca="false">Q74+M74+I74+E74</f>
        <v>2</v>
      </c>
    </row>
    <row r="75" customFormat="false" ht="15.75" hidden="false" customHeight="true" outlineLevel="0" collapsed="false">
      <c r="A75" s="33" t="s">
        <v>41</v>
      </c>
      <c r="B75" s="13"/>
      <c r="C75" s="13"/>
      <c r="D75" s="34"/>
      <c r="E75" s="40" t="n">
        <f aca="false">D75+C75+B75</f>
        <v>0</v>
      </c>
      <c r="F75" s="13"/>
      <c r="G75" s="13"/>
      <c r="H75" s="13"/>
      <c r="I75" s="35" t="n">
        <f aca="false">H75+G75+F75</f>
        <v>0</v>
      </c>
      <c r="J75" s="13"/>
      <c r="K75" s="13"/>
      <c r="L75" s="13"/>
      <c r="M75" s="35" t="n">
        <f aca="false">L75+K75+J75</f>
        <v>0</v>
      </c>
      <c r="N75" s="13"/>
      <c r="O75" s="13"/>
      <c r="P75" s="38" t="n">
        <v>0</v>
      </c>
      <c r="Q75" s="35" t="n">
        <f aca="false">P75+O75+N75</f>
        <v>0</v>
      </c>
      <c r="R75" s="35" t="n">
        <f aca="false">Q75+M75+I75+E75</f>
        <v>0</v>
      </c>
    </row>
    <row r="76" customFormat="false" ht="15.75" hidden="false" customHeight="true" outlineLevel="0" collapsed="false">
      <c r="A76" s="33" t="s">
        <v>42</v>
      </c>
      <c r="B76" s="13"/>
      <c r="C76" s="13"/>
      <c r="D76" s="34"/>
      <c r="E76" s="40" t="n">
        <f aca="false">D76+C76+B76</f>
        <v>0</v>
      </c>
      <c r="F76" s="13"/>
      <c r="G76" s="13"/>
      <c r="H76" s="13"/>
      <c r="I76" s="35" t="n">
        <f aca="false">H76+G76+F76</f>
        <v>0</v>
      </c>
      <c r="J76" s="13"/>
      <c r="K76" s="13"/>
      <c r="L76" s="13"/>
      <c r="M76" s="35" t="n">
        <f aca="false">L76+K76+J76</f>
        <v>0</v>
      </c>
      <c r="N76" s="13"/>
      <c r="O76" s="13"/>
      <c r="P76" s="38" t="n">
        <v>0</v>
      </c>
      <c r="Q76" s="35" t="n">
        <f aca="false">P76+O76+N76</f>
        <v>0</v>
      </c>
      <c r="R76" s="35" t="n">
        <f aca="false">Q76+M76+I76+E76</f>
        <v>0</v>
      </c>
    </row>
    <row r="77" customFormat="false" ht="15.75" hidden="false" customHeight="true" outlineLevel="0" collapsed="false">
      <c r="A77" s="33" t="s">
        <v>51</v>
      </c>
      <c r="B77" s="13"/>
      <c r="C77" s="13"/>
      <c r="D77" s="34"/>
      <c r="E77" s="40" t="n">
        <f aca="false">D77+C77+B77</f>
        <v>0</v>
      </c>
      <c r="F77" s="13"/>
      <c r="G77" s="13"/>
      <c r="H77" s="13" t="n">
        <v>1</v>
      </c>
      <c r="I77" s="35" t="n">
        <f aca="false">H77+G77+F77</f>
        <v>1</v>
      </c>
      <c r="J77" s="13"/>
      <c r="K77" s="13"/>
      <c r="L77" s="13"/>
      <c r="M77" s="35" t="n">
        <f aca="false">L77+K77+J77</f>
        <v>0</v>
      </c>
      <c r="N77" s="13"/>
      <c r="O77" s="13"/>
      <c r="P77" s="13" t="n">
        <v>1</v>
      </c>
      <c r="Q77" s="35" t="n">
        <f aca="false">P77+O77+N77</f>
        <v>1</v>
      </c>
      <c r="R77" s="35" t="n">
        <f aca="false">Q77+M77+I77+E77</f>
        <v>2</v>
      </c>
    </row>
    <row r="78" customFormat="false" ht="15.75" hidden="false" customHeight="true" outlineLevel="0" collapsed="false">
      <c r="A78" s="33" t="s">
        <v>52</v>
      </c>
      <c r="B78" s="13"/>
      <c r="C78" s="13"/>
      <c r="D78" s="34"/>
      <c r="E78" s="40" t="n">
        <f aca="false">D78+C78+B78</f>
        <v>0</v>
      </c>
      <c r="F78" s="13"/>
      <c r="G78" s="13"/>
      <c r="H78" s="34" t="n">
        <v>1</v>
      </c>
      <c r="I78" s="35" t="n">
        <f aca="false">H78+G78+F78</f>
        <v>1</v>
      </c>
      <c r="J78" s="13"/>
      <c r="K78" s="13"/>
      <c r="L78" s="37" t="n">
        <v>1</v>
      </c>
      <c r="M78" s="35" t="n">
        <f aca="false">L78+K78+J78</f>
        <v>1</v>
      </c>
      <c r="N78" s="13"/>
      <c r="O78" s="13"/>
      <c r="P78" s="38" t="n">
        <v>1</v>
      </c>
      <c r="Q78" s="35" t="n">
        <f aca="false">P78+O78+N78</f>
        <v>1</v>
      </c>
      <c r="R78" s="35" t="n">
        <f aca="false">Q78+M78+I78+E78</f>
        <v>3</v>
      </c>
    </row>
    <row r="79" customFormat="false" ht="15.75" hidden="false" customHeight="true" outlineLevel="0" collapsed="false">
      <c r="A79" s="33" t="s">
        <v>54</v>
      </c>
      <c r="B79" s="13"/>
      <c r="C79" s="13"/>
      <c r="D79" s="34"/>
      <c r="E79" s="40" t="n">
        <f aca="false">D79+C79+B79</f>
        <v>0</v>
      </c>
      <c r="F79" s="13"/>
      <c r="G79" s="13"/>
      <c r="H79" s="34" t="n">
        <v>1</v>
      </c>
      <c r="I79" s="35" t="n">
        <f aca="false">H79+G79+F79</f>
        <v>1</v>
      </c>
      <c r="J79" s="13"/>
      <c r="K79" s="13"/>
      <c r="L79" s="13"/>
      <c r="M79" s="35" t="n">
        <f aca="false">L79+K79+J79</f>
        <v>0</v>
      </c>
      <c r="N79" s="13"/>
      <c r="O79" s="13"/>
      <c r="P79" s="13"/>
      <c r="Q79" s="35" t="n">
        <f aca="false">P79+O79+N79</f>
        <v>0</v>
      </c>
      <c r="R79" s="35" t="n">
        <f aca="false">Q79+M79+I79+E79</f>
        <v>1</v>
      </c>
    </row>
    <row r="80" customFormat="false" ht="15.75" hidden="false" customHeight="true" outlineLevel="0" collapsed="false">
      <c r="A80" s="41" t="s">
        <v>16</v>
      </c>
      <c r="B80" s="13"/>
      <c r="C80" s="13"/>
      <c r="D80" s="34"/>
      <c r="E80" s="40" t="n">
        <f aca="false">D80+C80+B80</f>
        <v>0</v>
      </c>
      <c r="F80" s="13"/>
      <c r="G80" s="13"/>
      <c r="H80" s="34"/>
      <c r="I80" s="35" t="n">
        <f aca="false">H80+G80+F80</f>
        <v>0</v>
      </c>
      <c r="J80" s="13"/>
      <c r="K80" s="13"/>
      <c r="L80" s="13"/>
      <c r="M80" s="35" t="n">
        <f aca="false">L80+K80+J80</f>
        <v>0</v>
      </c>
      <c r="N80" s="13"/>
      <c r="O80" s="13"/>
      <c r="P80" s="13"/>
      <c r="Q80" s="35" t="n">
        <f aca="false">P80+O80+N80</f>
        <v>0</v>
      </c>
      <c r="R80" s="35" t="n">
        <f aca="false">Q80+M80+I80+E80</f>
        <v>0</v>
      </c>
    </row>
    <row r="81" customFormat="false" ht="15.75" hidden="false" customHeight="true" outlineLevel="0" collapsed="false">
      <c r="A81" s="33" t="s">
        <v>19</v>
      </c>
      <c r="B81" s="13"/>
      <c r="C81" s="13"/>
      <c r="D81" s="34"/>
      <c r="E81" s="40" t="n">
        <f aca="false">D81+C81+B81</f>
        <v>0</v>
      </c>
      <c r="F81" s="13"/>
      <c r="G81" s="13"/>
      <c r="H81" s="13"/>
      <c r="I81" s="35" t="n">
        <f aca="false">H81+G81+F81</f>
        <v>0</v>
      </c>
      <c r="J81" s="13"/>
      <c r="K81" s="13"/>
      <c r="L81" s="13"/>
      <c r="M81" s="35" t="n">
        <f aca="false">L81+K81+J81</f>
        <v>0</v>
      </c>
      <c r="N81" s="13"/>
      <c r="O81" s="13"/>
      <c r="P81" s="13"/>
      <c r="Q81" s="35" t="n">
        <f aca="false">P81+O81+N81</f>
        <v>0</v>
      </c>
      <c r="R81" s="35" t="n">
        <f aca="false">Q81+M81+I81+E81</f>
        <v>0</v>
      </c>
    </row>
    <row r="82" customFormat="false" ht="15.75" hidden="false" customHeight="true" outlineLevel="0" collapsed="false">
      <c r="A82" s="33" t="s">
        <v>55</v>
      </c>
      <c r="B82" s="13"/>
      <c r="C82" s="13"/>
      <c r="D82" s="34"/>
      <c r="E82" s="40" t="n">
        <f aca="false">D82+C82+B82</f>
        <v>0</v>
      </c>
      <c r="F82" s="13"/>
      <c r="G82" s="13"/>
      <c r="H82" s="13"/>
      <c r="I82" s="35" t="n">
        <f aca="false">H82+G82+F82</f>
        <v>0</v>
      </c>
      <c r="J82" s="13"/>
      <c r="K82" s="13"/>
      <c r="L82" s="13"/>
      <c r="M82" s="35" t="n">
        <f aca="false">L82+K82+J82</f>
        <v>0</v>
      </c>
      <c r="N82" s="13"/>
      <c r="O82" s="13"/>
      <c r="P82" s="13"/>
      <c r="Q82" s="35" t="n">
        <f aca="false">P82+O82+N82</f>
        <v>0</v>
      </c>
      <c r="R82" s="35" t="n">
        <f aca="false">Q82+M82+I82+E82</f>
        <v>0</v>
      </c>
    </row>
  </sheetData>
  <mergeCells count="10">
    <mergeCell ref="A1:S1"/>
    <mergeCell ref="B2:E2"/>
    <mergeCell ref="F2:I2"/>
    <mergeCell ref="J2:M2"/>
    <mergeCell ref="N2:Q2"/>
    <mergeCell ref="A4:R4"/>
    <mergeCell ref="A17:R17"/>
    <mergeCell ref="A31:R31"/>
    <mergeCell ref="A48:R48"/>
    <mergeCell ref="A66:R6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P12" activeCellId="0" sqref="P12"/>
    </sheetView>
  </sheetViews>
  <sheetFormatPr defaultColWidth="8.75390625" defaultRowHeight="12.75" zeroHeight="false" outlineLevelRow="0" outlineLevelCol="0"/>
  <cols>
    <col collapsed="false" customWidth="true" hidden="false" outlineLevel="0" max="1" min="1" style="1" width="32.83"/>
    <col collapsed="false" customWidth="true" hidden="false" outlineLevel="0" max="2" min="2" style="1" width="4.83"/>
    <col collapsed="false" customWidth="true" hidden="false" outlineLevel="0" max="4" min="3" style="1" width="4.66"/>
    <col collapsed="false" customWidth="true" hidden="false" outlineLevel="0" max="5" min="5" style="1" width="5.5"/>
    <col collapsed="false" customWidth="true" hidden="false" outlineLevel="0" max="8" min="6" style="1" width="4.66"/>
    <col collapsed="false" customWidth="true" hidden="false" outlineLevel="0" max="9" min="9" style="1" width="5.5"/>
    <col collapsed="false" customWidth="true" hidden="false" outlineLevel="0" max="10" min="10" style="1" width="4.83"/>
    <col collapsed="false" customWidth="true" hidden="false" outlineLevel="0" max="12" min="11" style="1" width="4.66"/>
    <col collapsed="false" customWidth="true" hidden="false" outlineLevel="0" max="13" min="13" style="1" width="5.5"/>
    <col collapsed="false" customWidth="true" hidden="false" outlineLevel="0" max="16" min="14" style="1" width="4.66"/>
    <col collapsed="false" customWidth="true" hidden="false" outlineLevel="0" max="17" min="17" style="1" width="5.83"/>
    <col collapsed="false" customWidth="true" hidden="false" outlineLevel="0" max="20" min="18" style="1" width="4.66"/>
    <col collapsed="false" customWidth="true" hidden="false" outlineLevel="0" max="22" min="21" style="1" width="5.5"/>
    <col collapsed="false" customWidth="true" hidden="false" outlineLevel="0" max="23" min="23" style="1" width="9.5"/>
    <col collapsed="false" customWidth="true" hidden="false" outlineLevel="0" max="24" min="24" style="1" width="9.33"/>
    <col collapsed="false" customWidth="true" hidden="false" outlineLevel="0" max="25" min="25" style="1" width="14.83"/>
    <col collapsed="false" customWidth="true" hidden="false" outlineLevel="0" max="26" min="26" style="1" width="11.83"/>
  </cols>
  <sheetData>
    <row r="1" customFormat="false" ht="61.5" hidden="false" customHeight="true" outlineLevel="0" collapsed="false">
      <c r="A1" s="19" t="s">
        <v>57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customFormat="false" ht="28.5" hidden="false" customHeight="true" outlineLevel="0" collapsed="false">
      <c r="A2" s="25" t="s">
        <v>37</v>
      </c>
      <c r="B2" s="27" t="s">
        <v>26</v>
      </c>
      <c r="C2" s="27"/>
      <c r="D2" s="27"/>
      <c r="E2" s="27"/>
      <c r="F2" s="26" t="s">
        <v>27</v>
      </c>
      <c r="G2" s="26"/>
      <c r="H2" s="26"/>
      <c r="I2" s="26"/>
      <c r="J2" s="42" t="s">
        <v>28</v>
      </c>
      <c r="K2" s="42"/>
      <c r="L2" s="42"/>
      <c r="M2" s="42"/>
      <c r="N2" s="27" t="s">
        <v>29</v>
      </c>
      <c r="O2" s="27"/>
      <c r="P2" s="27"/>
      <c r="Q2" s="27"/>
      <c r="R2" s="42" t="s">
        <v>30</v>
      </c>
      <c r="S2" s="42"/>
      <c r="T2" s="42"/>
      <c r="U2" s="42"/>
      <c r="V2" s="42" t="s">
        <v>6</v>
      </c>
      <c r="W2" s="42"/>
      <c r="X2" s="42"/>
      <c r="Y2" s="42"/>
    </row>
    <row r="3" customFormat="false" ht="218.25" hidden="false" customHeight="true" outlineLevel="0" collapsed="false">
      <c r="A3" s="7"/>
      <c r="B3" s="29" t="s">
        <v>7</v>
      </c>
      <c r="C3" s="29" t="s">
        <v>8</v>
      </c>
      <c r="D3" s="29" t="s">
        <v>31</v>
      </c>
      <c r="E3" s="30" t="s">
        <v>6</v>
      </c>
      <c r="F3" s="29" t="s">
        <v>7</v>
      </c>
      <c r="G3" s="29" t="s">
        <v>8</v>
      </c>
      <c r="H3" s="29" t="s">
        <v>31</v>
      </c>
      <c r="I3" s="30" t="s">
        <v>6</v>
      </c>
      <c r="J3" s="29" t="s">
        <v>7</v>
      </c>
      <c r="K3" s="29" t="s">
        <v>8</v>
      </c>
      <c r="L3" s="29" t="s">
        <v>31</v>
      </c>
      <c r="M3" s="30" t="s">
        <v>6</v>
      </c>
      <c r="N3" s="29" t="s">
        <v>7</v>
      </c>
      <c r="O3" s="29" t="s">
        <v>8</v>
      </c>
      <c r="P3" s="29" t="s">
        <v>31</v>
      </c>
      <c r="Q3" s="30" t="s">
        <v>6</v>
      </c>
      <c r="R3" s="29" t="s">
        <v>7</v>
      </c>
      <c r="S3" s="29" t="s">
        <v>8</v>
      </c>
      <c r="T3" s="29" t="s">
        <v>31</v>
      </c>
      <c r="U3" s="30" t="s">
        <v>6</v>
      </c>
      <c r="V3" s="31" t="s">
        <v>32</v>
      </c>
      <c r="W3" s="31" t="s">
        <v>33</v>
      </c>
      <c r="X3" s="31" t="s">
        <v>34</v>
      </c>
      <c r="Y3" s="31" t="s">
        <v>58</v>
      </c>
    </row>
    <row r="4" customFormat="false" ht="17.25" hidden="false" customHeight="true" outlineLevel="0" collapsed="false">
      <c r="A4" s="32" t="s">
        <v>38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</row>
    <row r="5" customFormat="false" ht="15.75" hidden="false" customHeight="true" outlineLevel="0" collapsed="false">
      <c r="A5" s="33" t="s">
        <v>12</v>
      </c>
      <c r="B5" s="13"/>
      <c r="C5" s="13"/>
      <c r="D5" s="13" t="n">
        <v>1</v>
      </c>
      <c r="E5" s="35" t="n">
        <f aca="false">D5+C5+B5</f>
        <v>1</v>
      </c>
      <c r="F5" s="13"/>
      <c r="G5" s="13"/>
      <c r="H5" s="13" t="n">
        <v>2</v>
      </c>
      <c r="I5" s="35" t="n">
        <f aca="false">H5+G5+F5</f>
        <v>2</v>
      </c>
      <c r="J5" s="13"/>
      <c r="K5" s="13"/>
      <c r="L5" s="13" t="n">
        <v>1</v>
      </c>
      <c r="M5" s="35" t="n">
        <f aca="false">L5+K5+J5</f>
        <v>1</v>
      </c>
      <c r="N5" s="37" t="n">
        <v>1.5</v>
      </c>
      <c r="O5" s="13"/>
      <c r="P5" s="13" t="n">
        <v>3</v>
      </c>
      <c r="Q5" s="43" t="n">
        <f aca="false">P5+O5+N5</f>
        <v>4.5</v>
      </c>
      <c r="R5" s="13"/>
      <c r="S5" s="13"/>
      <c r="T5" s="38" t="n">
        <v>1</v>
      </c>
      <c r="U5" s="35" t="n">
        <f aca="false">T5+S5+R5</f>
        <v>1</v>
      </c>
      <c r="V5" s="43" t="n">
        <f aca="false">U5+Q5+M5+I5+E5</f>
        <v>9.5</v>
      </c>
      <c r="W5" s="43" t="n">
        <f aca="false">V5+'ООО 1 полугодие'!R5</f>
        <v>13.5</v>
      </c>
      <c r="X5" s="35" t="n">
        <v>170</v>
      </c>
      <c r="Y5" s="43" t="n">
        <f aca="false">W5/X5*100</f>
        <v>7.94117647058824</v>
      </c>
    </row>
    <row r="6" customFormat="false" ht="15.75" hidden="false" customHeight="true" outlineLevel="0" collapsed="false">
      <c r="A6" s="33" t="s">
        <v>39</v>
      </c>
      <c r="B6" s="13"/>
      <c r="C6" s="13"/>
      <c r="D6" s="13"/>
      <c r="E6" s="35" t="n">
        <f aca="false">D6+C6+B6</f>
        <v>0</v>
      </c>
      <c r="F6" s="13"/>
      <c r="G6" s="13"/>
      <c r="H6" s="13"/>
      <c r="I6" s="35" t="n">
        <f aca="false">H6+G6+F6</f>
        <v>0</v>
      </c>
      <c r="J6" s="13"/>
      <c r="K6" s="13"/>
      <c r="L6" s="13"/>
      <c r="M6" s="35" t="n">
        <f aca="false">L6+K6+J6</f>
        <v>0</v>
      </c>
      <c r="N6" s="13"/>
      <c r="O6" s="13"/>
      <c r="P6" s="13"/>
      <c r="Q6" s="43" t="n">
        <f aca="false">P6+O6+N6</f>
        <v>0</v>
      </c>
      <c r="R6" s="13"/>
      <c r="S6" s="13"/>
      <c r="T6" s="38" t="n">
        <v>1</v>
      </c>
      <c r="U6" s="35" t="n">
        <f aca="false">T6+S6+R6</f>
        <v>1</v>
      </c>
      <c r="V6" s="43" t="n">
        <f aca="false">U6+Q6+M6+I6+E6</f>
        <v>1</v>
      </c>
      <c r="W6" s="43" t="n">
        <f aca="false">V6+'ООО 1 полугодие'!R6</f>
        <v>2</v>
      </c>
      <c r="X6" s="35" t="n">
        <v>102</v>
      </c>
      <c r="Y6" s="43" t="n">
        <f aca="false">W6/X6*100</f>
        <v>1.96078431372549</v>
      </c>
    </row>
    <row r="7" customFormat="false" ht="31.5" hidden="false" customHeight="true" outlineLevel="0" collapsed="false">
      <c r="A7" s="33" t="s">
        <v>21</v>
      </c>
      <c r="B7" s="18"/>
      <c r="C7" s="18"/>
      <c r="D7" s="37" t="n">
        <v>0</v>
      </c>
      <c r="E7" s="35" t="n">
        <f aca="false">D7+C7+B7</f>
        <v>0</v>
      </c>
      <c r="F7" s="18"/>
      <c r="G7" s="18"/>
      <c r="H7" s="18"/>
      <c r="I7" s="35" t="n">
        <f aca="false">H7+G7+F7</f>
        <v>0</v>
      </c>
      <c r="J7" s="18"/>
      <c r="K7" s="18"/>
      <c r="L7" s="37" t="n">
        <v>1</v>
      </c>
      <c r="M7" s="35" t="n">
        <f aca="false">L7+K7+J7</f>
        <v>1</v>
      </c>
      <c r="N7" s="18"/>
      <c r="O7" s="18"/>
      <c r="P7" s="38" t="n">
        <v>0</v>
      </c>
      <c r="Q7" s="43" t="n">
        <f aca="false">P7+O7+N7</f>
        <v>0</v>
      </c>
      <c r="R7" s="18"/>
      <c r="S7" s="18"/>
      <c r="T7" s="38" t="n">
        <v>1</v>
      </c>
      <c r="U7" s="35" t="n">
        <f aca="false">T7+S7+R7</f>
        <v>1</v>
      </c>
      <c r="V7" s="43" t="n">
        <f aca="false">U7+Q7+M7+I7+E7</f>
        <v>2</v>
      </c>
      <c r="W7" s="43" t="n">
        <f aca="false">V7+'ООО 1 полугодие'!R7</f>
        <v>4</v>
      </c>
      <c r="X7" s="35" t="n">
        <v>102</v>
      </c>
      <c r="Y7" s="43" t="n">
        <f aca="false">W7/X7*100</f>
        <v>3.92156862745098</v>
      </c>
    </row>
    <row r="8" customFormat="false" ht="15.75" hidden="false" customHeight="true" outlineLevel="0" collapsed="false">
      <c r="A8" s="33" t="s">
        <v>14</v>
      </c>
      <c r="B8" s="13"/>
      <c r="C8" s="13"/>
      <c r="D8" s="13" t="n">
        <v>1</v>
      </c>
      <c r="E8" s="35" t="n">
        <f aca="false">D8+C8+B8</f>
        <v>1</v>
      </c>
      <c r="F8" s="13"/>
      <c r="G8" s="13"/>
      <c r="H8" s="34" t="n">
        <v>2</v>
      </c>
      <c r="I8" s="35" t="n">
        <f aca="false">H8+G8+F8</f>
        <v>2</v>
      </c>
      <c r="J8" s="13"/>
      <c r="K8" s="13"/>
      <c r="L8" s="37" t="n">
        <v>1</v>
      </c>
      <c r="M8" s="35" t="n">
        <f aca="false">L8+K8+J8</f>
        <v>1</v>
      </c>
      <c r="N8" s="37"/>
      <c r="O8" s="13"/>
      <c r="P8" s="13" t="n">
        <v>1</v>
      </c>
      <c r="Q8" s="43" t="n">
        <f aca="false">P8+O8+N8</f>
        <v>1</v>
      </c>
      <c r="R8" s="13" t="n">
        <v>1</v>
      </c>
      <c r="S8" s="13"/>
      <c r="T8" s="38" t="n">
        <v>1</v>
      </c>
      <c r="U8" s="35" t="n">
        <f aca="false">T8+S8+R8</f>
        <v>2</v>
      </c>
      <c r="V8" s="43" t="n">
        <f aca="false">U8+Q8+M8+I8+E8</f>
        <v>7</v>
      </c>
      <c r="W8" s="43" t="n">
        <f aca="false">V8+'ООО 1 полугодие'!R8</f>
        <v>12</v>
      </c>
      <c r="X8" s="35" t="n">
        <v>170</v>
      </c>
      <c r="Y8" s="43" t="n">
        <f aca="false">W8/X8*100</f>
        <v>7.05882352941176</v>
      </c>
    </row>
    <row r="9" customFormat="false" ht="15.75" hidden="false" customHeight="true" outlineLevel="0" collapsed="false">
      <c r="A9" s="33" t="s">
        <v>40</v>
      </c>
      <c r="B9" s="13"/>
      <c r="C9" s="13"/>
      <c r="D9" s="13"/>
      <c r="E9" s="35" t="n">
        <f aca="false">D9+C9+B9</f>
        <v>0</v>
      </c>
      <c r="F9" s="13"/>
      <c r="G9" s="13"/>
      <c r="H9" s="13"/>
      <c r="I9" s="35" t="n">
        <f aca="false">H9+G9+F9</f>
        <v>0</v>
      </c>
      <c r="J9" s="13"/>
      <c r="K9" s="13"/>
      <c r="L9" s="13"/>
      <c r="M9" s="35" t="n">
        <f aca="false">L9+K9+J9</f>
        <v>0</v>
      </c>
      <c r="N9" s="37"/>
      <c r="O9" s="13"/>
      <c r="P9" s="13" t="n">
        <v>1</v>
      </c>
      <c r="Q9" s="43" t="n">
        <f aca="false">P9+O9+N9</f>
        <v>1</v>
      </c>
      <c r="R9" s="13"/>
      <c r="S9" s="13"/>
      <c r="T9" s="38" t="n">
        <v>1</v>
      </c>
      <c r="U9" s="35" t="n">
        <f aca="false">T9+S9+R9</f>
        <v>1</v>
      </c>
      <c r="V9" s="43" t="n">
        <f aca="false">U9+Q9+M9+I9+E9</f>
        <v>2</v>
      </c>
      <c r="W9" s="43" t="n">
        <f aca="false">V9+'ООО 1 полугодие'!R9</f>
        <v>3</v>
      </c>
      <c r="X9" s="35" t="n">
        <v>68</v>
      </c>
      <c r="Y9" s="43" t="n">
        <f aca="false">W9/X9*100</f>
        <v>4.41176470588235</v>
      </c>
    </row>
    <row r="10" customFormat="false" ht="15.75" hidden="false" customHeight="true" outlineLevel="0" collapsed="false">
      <c r="A10" s="33" t="s">
        <v>41</v>
      </c>
      <c r="B10" s="13"/>
      <c r="C10" s="13"/>
      <c r="D10" s="13"/>
      <c r="E10" s="35" t="n">
        <f aca="false">D10+C10+B10</f>
        <v>0</v>
      </c>
      <c r="F10" s="13"/>
      <c r="G10" s="13"/>
      <c r="H10" s="34"/>
      <c r="I10" s="35" t="n">
        <f aca="false">H10+G10+F10</f>
        <v>0</v>
      </c>
      <c r="J10" s="13"/>
      <c r="K10" s="13"/>
      <c r="L10" s="37"/>
      <c r="M10" s="35" t="n">
        <f aca="false">L10+K10+J10</f>
        <v>0</v>
      </c>
      <c r="N10" s="13"/>
      <c r="O10" s="13"/>
      <c r="P10" s="13"/>
      <c r="Q10" s="43" t="n">
        <f aca="false">P10+O10+N10</f>
        <v>0</v>
      </c>
      <c r="R10" s="13"/>
      <c r="S10" s="13"/>
      <c r="T10" s="38"/>
      <c r="U10" s="35" t="n">
        <f aca="false">T10+S10+R10</f>
        <v>0</v>
      </c>
      <c r="V10" s="43" t="n">
        <f aca="false">U10+Q10+M10+I10+E10</f>
        <v>0</v>
      </c>
      <c r="W10" s="43" t="n">
        <f aca="false">V10+'ООО 1 полугодие'!R10</f>
        <v>0</v>
      </c>
      <c r="X10" s="35" t="n">
        <v>34</v>
      </c>
      <c r="Y10" s="43" t="n">
        <f aca="false">W10/X10*100</f>
        <v>0</v>
      </c>
    </row>
    <row r="11" customFormat="false" ht="15.75" hidden="false" customHeight="true" outlineLevel="0" collapsed="false">
      <c r="A11" s="33" t="s">
        <v>42</v>
      </c>
      <c r="B11" s="13"/>
      <c r="C11" s="13"/>
      <c r="D11" s="13"/>
      <c r="E11" s="35" t="n">
        <f aca="false">D11+C11+B11</f>
        <v>0</v>
      </c>
      <c r="F11" s="13"/>
      <c r="G11" s="13"/>
      <c r="H11" s="13"/>
      <c r="I11" s="35" t="n">
        <f aca="false">H11+G11+F11</f>
        <v>0</v>
      </c>
      <c r="J11" s="13"/>
      <c r="K11" s="13"/>
      <c r="L11" s="13"/>
      <c r="M11" s="35" t="n">
        <f aca="false">L11+K11+J11</f>
        <v>0</v>
      </c>
      <c r="N11" s="37"/>
      <c r="O11" s="13"/>
      <c r="P11" s="13" t="n">
        <v>1</v>
      </c>
      <c r="Q11" s="43" t="n">
        <f aca="false">P11+O11+N11</f>
        <v>1</v>
      </c>
      <c r="R11" s="13"/>
      <c r="S11" s="13"/>
      <c r="T11" s="13"/>
      <c r="U11" s="35" t="n">
        <f aca="false">T11+S11+R11</f>
        <v>0</v>
      </c>
      <c r="V11" s="43" t="n">
        <f aca="false">U11+Q11+M11+I11+E11</f>
        <v>1</v>
      </c>
      <c r="W11" s="43" t="n">
        <f aca="false">V11+'ООО 1 полугодие'!R11</f>
        <v>1</v>
      </c>
      <c r="X11" s="35" t="n">
        <v>34</v>
      </c>
      <c r="Y11" s="43" t="n">
        <f aca="false">W11/X11*100</f>
        <v>2.94117647058824</v>
      </c>
    </row>
    <row r="12" customFormat="false" ht="15.75" hidden="false" customHeight="true" outlineLevel="0" collapsed="false">
      <c r="A12" s="33" t="s">
        <v>16</v>
      </c>
      <c r="B12" s="13"/>
      <c r="C12" s="13"/>
      <c r="D12" s="13"/>
      <c r="E12" s="35" t="n">
        <f aca="false">D12+C12+B12</f>
        <v>0</v>
      </c>
      <c r="F12" s="13"/>
      <c r="G12" s="13"/>
      <c r="H12" s="13"/>
      <c r="I12" s="35" t="n">
        <f aca="false">H12+G12+F12</f>
        <v>0</v>
      </c>
      <c r="J12" s="13"/>
      <c r="K12" s="13"/>
      <c r="L12" s="37"/>
      <c r="M12" s="35" t="n">
        <f aca="false">L12+K12+J12</f>
        <v>0</v>
      </c>
      <c r="N12" s="13"/>
      <c r="O12" s="13"/>
      <c r="P12" s="38"/>
      <c r="Q12" s="43" t="n">
        <f aca="false">P12+O12+N12</f>
        <v>0</v>
      </c>
      <c r="R12" s="13"/>
      <c r="S12" s="13"/>
      <c r="T12" s="38"/>
      <c r="U12" s="35" t="n">
        <f aca="false">T12+S12+R12</f>
        <v>0</v>
      </c>
      <c r="V12" s="43" t="n">
        <f aca="false">U12+Q12+M12+I12+E12</f>
        <v>0</v>
      </c>
      <c r="W12" s="43" t="n">
        <f aca="false">V12+'ООО 1 полугодие'!R12</f>
        <v>0</v>
      </c>
      <c r="X12" s="35" t="n">
        <v>68</v>
      </c>
      <c r="Y12" s="43" t="n">
        <f aca="false">W12/X12*100</f>
        <v>0</v>
      </c>
    </row>
    <row r="13" customFormat="false" ht="15.75" hidden="false" customHeight="true" outlineLevel="0" collapsed="false">
      <c r="A13" s="33" t="s">
        <v>59</v>
      </c>
      <c r="B13" s="13"/>
      <c r="C13" s="13"/>
      <c r="D13" s="13"/>
      <c r="E13" s="35" t="n">
        <f aca="false">D13+C13+B13</f>
        <v>0</v>
      </c>
      <c r="F13" s="13"/>
      <c r="G13" s="13"/>
      <c r="H13" s="13"/>
      <c r="I13" s="35" t="n">
        <f aca="false">H13+G13+F13</f>
        <v>0</v>
      </c>
      <c r="J13" s="13"/>
      <c r="K13" s="13"/>
      <c r="L13" s="13"/>
      <c r="M13" s="35" t="n">
        <f aca="false">L13+K13+J13</f>
        <v>0</v>
      </c>
      <c r="N13" s="13"/>
      <c r="O13" s="13"/>
      <c r="P13" s="13"/>
      <c r="Q13" s="43" t="n">
        <f aca="false">P13+O13+N13</f>
        <v>0</v>
      </c>
      <c r="R13" s="13"/>
      <c r="S13" s="13"/>
      <c r="T13" s="13"/>
      <c r="U13" s="35" t="n">
        <f aca="false">T13+S13+R13</f>
        <v>0</v>
      </c>
      <c r="V13" s="43" t="n">
        <f aca="false">U13+Q13+M13+I13+E13</f>
        <v>0</v>
      </c>
      <c r="W13" s="43" t="n">
        <f aca="false">V13+'ООО 1 полугодие'!R13</f>
        <v>0</v>
      </c>
      <c r="X13" s="35" t="n">
        <v>34</v>
      </c>
      <c r="Y13" s="43" t="n">
        <f aca="false">W13/X13*100</f>
        <v>0</v>
      </c>
    </row>
    <row r="14" customFormat="false" ht="33" hidden="false" customHeight="true" outlineLevel="0" collapsed="false">
      <c r="A14" s="39" t="s">
        <v>44</v>
      </c>
      <c r="B14" s="18"/>
      <c r="C14" s="18"/>
      <c r="D14" s="18"/>
      <c r="E14" s="35" t="n">
        <f aca="false">D14+C14+B14</f>
        <v>0</v>
      </c>
      <c r="F14" s="18"/>
      <c r="G14" s="18"/>
      <c r="H14" s="18"/>
      <c r="I14" s="35" t="n">
        <f aca="false">H14+G14+F14</f>
        <v>0</v>
      </c>
      <c r="J14" s="18"/>
      <c r="K14" s="18"/>
      <c r="L14" s="37"/>
      <c r="M14" s="35" t="n">
        <f aca="false">L14+K14+J14</f>
        <v>0</v>
      </c>
      <c r="N14" s="18"/>
      <c r="O14" s="18"/>
      <c r="P14" s="18"/>
      <c r="Q14" s="43" t="n">
        <f aca="false">P14+O14+N14</f>
        <v>0</v>
      </c>
      <c r="R14" s="18"/>
      <c r="S14" s="18"/>
      <c r="T14" s="38"/>
      <c r="U14" s="35" t="n">
        <f aca="false">T14+S14+R14</f>
        <v>0</v>
      </c>
      <c r="V14" s="43" t="n">
        <f aca="false">U14+Q14+M14+I14+E14</f>
        <v>0</v>
      </c>
      <c r="W14" s="43" t="n">
        <f aca="false">V14+'ООО 1 полугодие'!R14</f>
        <v>0</v>
      </c>
      <c r="X14" s="35" t="n">
        <v>34</v>
      </c>
      <c r="Y14" s="43" t="n">
        <f aca="false">W14/X14*100</f>
        <v>0</v>
      </c>
    </row>
    <row r="15" customFormat="false" ht="15.75" hidden="false" customHeight="true" outlineLevel="0" collapsed="false">
      <c r="A15" s="33" t="s">
        <v>18</v>
      </c>
      <c r="B15" s="13"/>
      <c r="C15" s="13"/>
      <c r="D15" s="13"/>
      <c r="E15" s="35" t="n">
        <f aca="false">D15+C15+B15</f>
        <v>0</v>
      </c>
      <c r="F15" s="13"/>
      <c r="G15" s="13"/>
      <c r="H15" s="13"/>
      <c r="I15" s="35" t="n">
        <f aca="false">H15+G15+F15</f>
        <v>0</v>
      </c>
      <c r="J15" s="13"/>
      <c r="K15" s="13"/>
      <c r="L15" s="37"/>
      <c r="M15" s="35" t="n">
        <f aca="false">L15+K15+J15</f>
        <v>0</v>
      </c>
      <c r="N15" s="13"/>
      <c r="O15" s="13"/>
      <c r="P15" s="13"/>
      <c r="Q15" s="43" t="n">
        <f aca="false">P15+O15+N15</f>
        <v>0</v>
      </c>
      <c r="R15" s="13"/>
      <c r="S15" s="13"/>
      <c r="T15" s="38"/>
      <c r="U15" s="35" t="n">
        <f aca="false">T15+S15+R15</f>
        <v>0</v>
      </c>
      <c r="V15" s="43" t="n">
        <f aca="false">U15+Q15+M15+I15+E15</f>
        <v>0</v>
      </c>
      <c r="W15" s="43" t="n">
        <f aca="false">V15+'ООО 1 полугодие'!R15</f>
        <v>0</v>
      </c>
      <c r="X15" s="35" t="n">
        <v>34</v>
      </c>
      <c r="Y15" s="43" t="n">
        <f aca="false">W15/X15*100</f>
        <v>0</v>
      </c>
    </row>
    <row r="16" customFormat="false" ht="15.75" hidden="false" customHeight="true" outlineLevel="0" collapsed="false">
      <c r="A16" s="33" t="s">
        <v>19</v>
      </c>
      <c r="B16" s="13"/>
      <c r="C16" s="13"/>
      <c r="D16" s="13"/>
      <c r="E16" s="35" t="n">
        <f aca="false">D16+C16+B16</f>
        <v>0</v>
      </c>
      <c r="F16" s="13"/>
      <c r="G16" s="13"/>
      <c r="H16" s="13"/>
      <c r="I16" s="35" t="n">
        <f aca="false">H16+G16+F16</f>
        <v>0</v>
      </c>
      <c r="J16" s="13"/>
      <c r="K16" s="13"/>
      <c r="L16" s="13"/>
      <c r="M16" s="35" t="n">
        <f aca="false">L16+K16+J16</f>
        <v>0</v>
      </c>
      <c r="N16" s="13"/>
      <c r="O16" s="13"/>
      <c r="P16" s="13"/>
      <c r="Q16" s="43" t="n">
        <f aca="false">P16+O16+N16</f>
        <v>0</v>
      </c>
      <c r="R16" s="13"/>
      <c r="S16" s="13"/>
      <c r="T16" s="38"/>
      <c r="U16" s="35" t="n">
        <f aca="false">T16+S16+R16</f>
        <v>0</v>
      </c>
      <c r="V16" s="43" t="n">
        <f aca="false">U16+Q16+M16+I16+E16</f>
        <v>0</v>
      </c>
      <c r="W16" s="43" t="n">
        <f aca="false">V16+'ООО 1 полугодие'!R16</f>
        <v>0</v>
      </c>
      <c r="X16" s="35" t="n">
        <v>68</v>
      </c>
      <c r="Y16" s="43" t="n">
        <f aca="false">W16/X16*100</f>
        <v>0</v>
      </c>
    </row>
    <row r="17" customFormat="false" ht="17.25" hidden="false" customHeight="true" outlineLevel="0" collapsed="false">
      <c r="A17" s="32" t="s">
        <v>45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</row>
    <row r="18" customFormat="false" ht="15.75" hidden="false" customHeight="true" outlineLevel="0" collapsed="false">
      <c r="A18" s="33" t="s">
        <v>12</v>
      </c>
      <c r="B18" s="13"/>
      <c r="C18" s="13"/>
      <c r="D18" s="34" t="n">
        <v>3</v>
      </c>
      <c r="E18" s="35" t="n">
        <f aca="false">D18+C18+B18</f>
        <v>3</v>
      </c>
      <c r="F18" s="13"/>
      <c r="G18" s="13"/>
      <c r="H18" s="13" t="n">
        <v>3</v>
      </c>
      <c r="I18" s="35" t="n">
        <f aca="false">H18+G18+F18</f>
        <v>3</v>
      </c>
      <c r="J18" s="13"/>
      <c r="K18" s="13"/>
      <c r="L18" s="13" t="n">
        <v>1</v>
      </c>
      <c r="M18" s="35" t="n">
        <f aca="false">L18+K18+J18</f>
        <v>1</v>
      </c>
      <c r="N18" s="37"/>
      <c r="O18" s="13"/>
      <c r="P18" s="13" t="n">
        <v>2</v>
      </c>
      <c r="Q18" s="35" t="n">
        <f aca="false">P18+O18+N18</f>
        <v>2</v>
      </c>
      <c r="R18" s="13"/>
      <c r="S18" s="13"/>
      <c r="T18" s="38" t="n">
        <v>2</v>
      </c>
      <c r="U18" s="35" t="n">
        <f aca="false">T18+S18+R18</f>
        <v>2</v>
      </c>
      <c r="V18" s="35" t="n">
        <f aca="false">U18+Q18+M18+I18+E18</f>
        <v>11</v>
      </c>
      <c r="W18" s="43" t="n">
        <f aca="false">V18+'ООО 1 полугодие'!R18</f>
        <v>18</v>
      </c>
      <c r="X18" s="35" t="n">
        <v>204</v>
      </c>
      <c r="Y18" s="43" t="n">
        <f aca="false">W18/X18*100</f>
        <v>8.82352941176471</v>
      </c>
    </row>
    <row r="19" customFormat="false" ht="15.75" hidden="false" customHeight="true" outlineLevel="0" collapsed="false">
      <c r="A19" s="33" t="s">
        <v>39</v>
      </c>
      <c r="B19" s="13"/>
      <c r="C19" s="13"/>
      <c r="D19" s="13"/>
      <c r="E19" s="35" t="n">
        <f aca="false">D19+C19+B19</f>
        <v>0</v>
      </c>
      <c r="F19" s="13"/>
      <c r="G19" s="13"/>
      <c r="H19" s="13"/>
      <c r="I19" s="35" t="n">
        <f aca="false">H19+G19+F19</f>
        <v>0</v>
      </c>
      <c r="J19" s="13"/>
      <c r="K19" s="13"/>
      <c r="L19" s="13"/>
      <c r="M19" s="35" t="n">
        <f aca="false">L19+K19+J19</f>
        <v>0</v>
      </c>
      <c r="N19" s="13"/>
      <c r="O19" s="13"/>
      <c r="P19" s="13"/>
      <c r="Q19" s="35" t="n">
        <f aca="false">P19+O19+N19</f>
        <v>0</v>
      </c>
      <c r="R19" s="13"/>
      <c r="S19" s="13"/>
      <c r="T19" s="38" t="n">
        <v>1</v>
      </c>
      <c r="U19" s="35" t="n">
        <f aca="false">T19+S19+R19</f>
        <v>1</v>
      </c>
      <c r="V19" s="35" t="n">
        <f aca="false">U19+Q19+M19+I19+E19</f>
        <v>1</v>
      </c>
      <c r="W19" s="43" t="n">
        <f aca="false">V19+'ООО 1 полугодие'!R19</f>
        <v>2</v>
      </c>
      <c r="X19" s="35" t="n">
        <v>204</v>
      </c>
      <c r="Y19" s="43" t="n">
        <f aca="false">W19/X19*100</f>
        <v>0.980392156862745</v>
      </c>
    </row>
    <row r="20" customFormat="false" ht="31.5" hidden="false" customHeight="true" outlineLevel="0" collapsed="false">
      <c r="A20" s="33" t="s">
        <v>21</v>
      </c>
      <c r="B20" s="18"/>
      <c r="C20" s="18"/>
      <c r="D20" s="34"/>
      <c r="E20" s="35" t="n">
        <f aca="false">D20+C20+B20</f>
        <v>0</v>
      </c>
      <c r="F20" s="18"/>
      <c r="G20" s="18"/>
      <c r="H20" s="34"/>
      <c r="I20" s="35" t="n">
        <f aca="false">H20+G20+F20</f>
        <v>0</v>
      </c>
      <c r="J20" s="18"/>
      <c r="K20" s="18"/>
      <c r="L20" s="37" t="n">
        <v>1</v>
      </c>
      <c r="M20" s="35" t="n">
        <f aca="false">L20+K20+J20</f>
        <v>1</v>
      </c>
      <c r="N20" s="18"/>
      <c r="O20" s="18"/>
      <c r="P20" s="38"/>
      <c r="Q20" s="35" t="n">
        <f aca="false">P20+O20+N20</f>
        <v>0</v>
      </c>
      <c r="R20" s="18"/>
      <c r="S20" s="18"/>
      <c r="T20" s="38" t="n">
        <v>1</v>
      </c>
      <c r="U20" s="35" t="n">
        <f aca="false">T20+S20+R20</f>
        <v>1</v>
      </c>
      <c r="V20" s="35" t="n">
        <f aca="false">U20+Q20+M20+I20+E20</f>
        <v>2</v>
      </c>
      <c r="W20" s="43" t="n">
        <f aca="false">V20+'ООО 1 полугодие'!R20</f>
        <v>4</v>
      </c>
      <c r="X20" s="35" t="n">
        <v>204</v>
      </c>
      <c r="Y20" s="43" t="n">
        <f aca="false">W20/X20*100</f>
        <v>1.96078431372549</v>
      </c>
    </row>
    <row r="21" customFormat="false" ht="15.75" hidden="false" customHeight="true" outlineLevel="0" collapsed="false">
      <c r="A21" s="33" t="s">
        <v>14</v>
      </c>
      <c r="B21" s="13"/>
      <c r="C21" s="13"/>
      <c r="D21" s="34" t="n">
        <v>1</v>
      </c>
      <c r="E21" s="35" t="n">
        <f aca="false">D21+C21+B21</f>
        <v>1</v>
      </c>
      <c r="F21" s="13"/>
      <c r="G21" s="13"/>
      <c r="H21" s="34" t="n">
        <v>2</v>
      </c>
      <c r="I21" s="35" t="n">
        <f aca="false">H21+G21+F21</f>
        <v>2</v>
      </c>
      <c r="J21" s="13"/>
      <c r="K21" s="13"/>
      <c r="L21" s="37" t="n">
        <v>1</v>
      </c>
      <c r="M21" s="35" t="n">
        <f aca="false">L21+K21+J21</f>
        <v>1</v>
      </c>
      <c r="N21" s="37" t="n">
        <v>1</v>
      </c>
      <c r="O21" s="13"/>
      <c r="P21" s="38" t="n">
        <v>1</v>
      </c>
      <c r="Q21" s="35" t="n">
        <f aca="false">P21+O21+N21</f>
        <v>2</v>
      </c>
      <c r="R21" s="13"/>
      <c r="S21" s="13"/>
      <c r="T21" s="38" t="n">
        <v>1</v>
      </c>
      <c r="U21" s="35" t="n">
        <f aca="false">T21+S21+R21</f>
        <v>1</v>
      </c>
      <c r="V21" s="35" t="n">
        <f aca="false">U21+Q21+M21+I21+E21</f>
        <v>7</v>
      </c>
      <c r="W21" s="43" t="n">
        <f aca="false">V21+'ООО 1 полугодие'!R21</f>
        <v>12</v>
      </c>
      <c r="X21" s="35" t="n">
        <v>170</v>
      </c>
      <c r="Y21" s="43" t="n">
        <f aca="false">W21/X21*100</f>
        <v>7.05882352941176</v>
      </c>
    </row>
    <row r="22" customFormat="false" ht="15.75" hidden="false" customHeight="true" outlineLevel="0" collapsed="false">
      <c r="A22" s="33" t="s">
        <v>40</v>
      </c>
      <c r="B22" s="13"/>
      <c r="C22" s="13"/>
      <c r="D22" s="13"/>
      <c r="E22" s="35" t="n">
        <f aca="false">D22+C22+B22</f>
        <v>0</v>
      </c>
      <c r="F22" s="13"/>
      <c r="G22" s="13"/>
      <c r="H22" s="13"/>
      <c r="I22" s="35" t="n">
        <f aca="false">H22+G22+F22</f>
        <v>0</v>
      </c>
      <c r="J22" s="13"/>
      <c r="K22" s="13"/>
      <c r="L22" s="13"/>
      <c r="M22" s="35" t="n">
        <f aca="false">L22+K22+J22</f>
        <v>0</v>
      </c>
      <c r="N22" s="37" t="n">
        <v>0</v>
      </c>
      <c r="O22" s="13"/>
      <c r="P22" s="13" t="n">
        <v>1</v>
      </c>
      <c r="Q22" s="35" t="n">
        <f aca="false">P22+O22+N22</f>
        <v>1</v>
      </c>
      <c r="R22" s="13"/>
      <c r="S22" s="13"/>
      <c r="T22" s="38" t="n">
        <v>1</v>
      </c>
      <c r="U22" s="35" t="n">
        <f aca="false">T22+S22+R22</f>
        <v>1</v>
      </c>
      <c r="V22" s="35" t="n">
        <f aca="false">U22+Q22+M22+I22+E22</f>
        <v>2</v>
      </c>
      <c r="W22" s="43" t="n">
        <f aca="false">V22+'ООО 1 полугодие'!R22</f>
        <v>3</v>
      </c>
      <c r="X22" s="35" t="n">
        <v>204</v>
      </c>
      <c r="Y22" s="43" t="n">
        <f aca="false">W22/X22*100</f>
        <v>1.47058823529412</v>
      </c>
    </row>
    <row r="23" customFormat="false" ht="15.75" hidden="false" customHeight="true" outlineLevel="0" collapsed="false">
      <c r="A23" s="33" t="s">
        <v>46</v>
      </c>
      <c r="B23" s="13"/>
      <c r="C23" s="13"/>
      <c r="D23" s="13"/>
      <c r="E23" s="35" t="n">
        <f aca="false">D23+C23+B23</f>
        <v>0</v>
      </c>
      <c r="F23" s="13"/>
      <c r="G23" s="13"/>
      <c r="H23" s="13"/>
      <c r="I23" s="35" t="n">
        <f aca="false">H23+G23+F23</f>
        <v>0</v>
      </c>
      <c r="J23" s="13"/>
      <c r="K23" s="13"/>
      <c r="L23" s="13"/>
      <c r="M23" s="35" t="n">
        <f aca="false">L23+K23+J23</f>
        <v>0</v>
      </c>
      <c r="N23" s="37" t="n">
        <v>0</v>
      </c>
      <c r="O23" s="13"/>
      <c r="P23" s="13" t="n">
        <v>1</v>
      </c>
      <c r="Q23" s="35" t="n">
        <f aca="false">P23+O23+N23</f>
        <v>1</v>
      </c>
      <c r="R23" s="13"/>
      <c r="S23" s="13"/>
      <c r="T23" s="38" t="n">
        <v>1</v>
      </c>
      <c r="U23" s="35" t="n">
        <f aca="false">T23+S23+R23</f>
        <v>1</v>
      </c>
      <c r="V23" s="35" t="n">
        <f aca="false">U23+Q23+M23+I23+E23</f>
        <v>2</v>
      </c>
      <c r="W23" s="43" t="n">
        <f aca="false">V23+'ООО 1 полугодие'!R23</f>
        <v>3</v>
      </c>
      <c r="X23" s="35" t="n">
        <v>204</v>
      </c>
      <c r="Y23" s="43" t="n">
        <f aca="false">W23/X23*100</f>
        <v>1.47058823529412</v>
      </c>
    </row>
    <row r="24" customFormat="false" ht="15.75" hidden="false" customHeight="true" outlineLevel="0" collapsed="false">
      <c r="A24" s="33" t="s">
        <v>41</v>
      </c>
      <c r="B24" s="13"/>
      <c r="C24" s="13"/>
      <c r="D24" s="13"/>
      <c r="E24" s="35" t="n">
        <f aca="false">D24+C24+B24</f>
        <v>0</v>
      </c>
      <c r="F24" s="13"/>
      <c r="G24" s="13"/>
      <c r="H24" s="34"/>
      <c r="I24" s="35" t="n">
        <f aca="false">H24+G24+F24</f>
        <v>0</v>
      </c>
      <c r="J24" s="13"/>
      <c r="K24" s="13"/>
      <c r="L24" s="13"/>
      <c r="M24" s="35" t="n">
        <f aca="false">L24+K24+J24</f>
        <v>0</v>
      </c>
      <c r="N24" s="37" t="n">
        <v>0</v>
      </c>
      <c r="O24" s="13"/>
      <c r="P24" s="13" t="n">
        <v>1</v>
      </c>
      <c r="Q24" s="35" t="n">
        <f aca="false">P24+O24+N24</f>
        <v>1</v>
      </c>
      <c r="R24" s="13"/>
      <c r="S24" s="13"/>
      <c r="T24" s="13"/>
      <c r="U24" s="35" t="n">
        <f aca="false">T24+S24+R24</f>
        <v>0</v>
      </c>
      <c r="V24" s="35" t="n">
        <f aca="false">U24+Q24+M24+I24+E24</f>
        <v>1</v>
      </c>
      <c r="W24" s="43" t="n">
        <f aca="false">V24+'ООО 1 полугодие'!R24</f>
        <v>1</v>
      </c>
      <c r="X24" s="35" t="n">
        <v>204</v>
      </c>
      <c r="Y24" s="43" t="n">
        <f aca="false">W24/X24*100</f>
        <v>0.490196078431373</v>
      </c>
    </row>
    <row r="25" customFormat="false" ht="15.75" hidden="false" customHeight="true" outlineLevel="0" collapsed="false">
      <c r="A25" s="33" t="s">
        <v>42</v>
      </c>
      <c r="B25" s="13"/>
      <c r="C25" s="13"/>
      <c r="D25" s="13"/>
      <c r="E25" s="35" t="n">
        <f aca="false">D25+C25+B25</f>
        <v>0</v>
      </c>
      <c r="F25" s="13"/>
      <c r="G25" s="13"/>
      <c r="H25" s="13"/>
      <c r="I25" s="35" t="n">
        <f aca="false">H25+G25+F25</f>
        <v>0</v>
      </c>
      <c r="J25" s="13"/>
      <c r="K25" s="13"/>
      <c r="L25" s="13"/>
      <c r="M25" s="35" t="n">
        <f aca="false">L25+K25+J25</f>
        <v>0</v>
      </c>
      <c r="N25" s="37" t="n">
        <v>0</v>
      </c>
      <c r="O25" s="13"/>
      <c r="P25" s="13" t="n">
        <v>1</v>
      </c>
      <c r="Q25" s="35" t="n">
        <f aca="false">P25+O25+N25</f>
        <v>1</v>
      </c>
      <c r="R25" s="13"/>
      <c r="S25" s="13"/>
      <c r="T25" s="13"/>
      <c r="U25" s="35" t="n">
        <f aca="false">T25+S25+R25</f>
        <v>0</v>
      </c>
      <c r="V25" s="35" t="n">
        <f aca="false">U25+Q25+M25+I25+E25</f>
        <v>1</v>
      </c>
      <c r="W25" s="43" t="n">
        <f aca="false">V25+'ООО 1 полугодие'!R25</f>
        <v>1</v>
      </c>
      <c r="X25" s="35" t="n">
        <v>204</v>
      </c>
      <c r="Y25" s="43" t="n">
        <f aca="false">W25/X25*100</f>
        <v>0.490196078431373</v>
      </c>
    </row>
    <row r="26" customFormat="false" ht="15.75" hidden="false" customHeight="true" outlineLevel="0" collapsed="false">
      <c r="A26" s="33" t="s">
        <v>16</v>
      </c>
      <c r="B26" s="13"/>
      <c r="C26" s="13"/>
      <c r="D26" s="13"/>
      <c r="E26" s="35" t="n">
        <f aca="false">D26+C26+B26</f>
        <v>0</v>
      </c>
      <c r="F26" s="13"/>
      <c r="G26" s="13"/>
      <c r="H26" s="13"/>
      <c r="I26" s="35" t="n">
        <f aca="false">H26+G26+F26</f>
        <v>0</v>
      </c>
      <c r="J26" s="13"/>
      <c r="K26" s="13"/>
      <c r="L26" s="37"/>
      <c r="M26" s="35" t="n">
        <f aca="false">L26+K26+J26</f>
        <v>0</v>
      </c>
      <c r="N26" s="13"/>
      <c r="O26" s="13"/>
      <c r="P26" s="13"/>
      <c r="Q26" s="35" t="n">
        <f aca="false">P26+O26+N26</f>
        <v>0</v>
      </c>
      <c r="R26" s="13"/>
      <c r="S26" s="13"/>
      <c r="T26" s="38"/>
      <c r="U26" s="35" t="n">
        <f aca="false">T26+S26+R26</f>
        <v>0</v>
      </c>
      <c r="V26" s="35" t="n">
        <f aca="false">U26+Q26+M26+I26+E26</f>
        <v>0</v>
      </c>
      <c r="W26" s="43" t="n">
        <f aca="false">V26+'ООО 1 полугодие'!R26</f>
        <v>0</v>
      </c>
      <c r="X26" s="35" t="n">
        <v>204</v>
      </c>
      <c r="Y26" s="43" t="n">
        <f aca="false">W26/X26*100</f>
        <v>0</v>
      </c>
    </row>
    <row r="27" customFormat="false" ht="15.75" hidden="false" customHeight="true" outlineLevel="0" collapsed="false">
      <c r="A27" s="33" t="s">
        <v>59</v>
      </c>
      <c r="B27" s="13"/>
      <c r="C27" s="13"/>
      <c r="D27" s="13"/>
      <c r="E27" s="35" t="n">
        <f aca="false">D27+C27+B27</f>
        <v>0</v>
      </c>
      <c r="F27" s="13"/>
      <c r="G27" s="13"/>
      <c r="H27" s="13"/>
      <c r="I27" s="35" t="n">
        <f aca="false">H27+G27+F27</f>
        <v>0</v>
      </c>
      <c r="J27" s="13"/>
      <c r="K27" s="13"/>
      <c r="L27" s="13"/>
      <c r="M27" s="35" t="n">
        <f aca="false">L27+K27+J27</f>
        <v>0</v>
      </c>
      <c r="N27" s="13"/>
      <c r="O27" s="13"/>
      <c r="P27" s="13"/>
      <c r="Q27" s="35" t="n">
        <f aca="false">P27+O27+N27</f>
        <v>0</v>
      </c>
      <c r="R27" s="13"/>
      <c r="S27" s="13"/>
      <c r="T27" s="38"/>
      <c r="U27" s="35" t="n">
        <f aca="false">T27+S27+R27</f>
        <v>0</v>
      </c>
      <c r="V27" s="35" t="n">
        <f aca="false">U27+Q27+M27+I27+E27</f>
        <v>0</v>
      </c>
      <c r="W27" s="43" t="n">
        <f aca="false">V27+'ООО 1 полугодие'!R27</f>
        <v>0</v>
      </c>
      <c r="X27" s="35" t="n">
        <v>204</v>
      </c>
      <c r="Y27" s="43" t="n">
        <f aca="false">W27/X27*100</f>
        <v>0</v>
      </c>
    </row>
    <row r="28" customFormat="false" ht="33" hidden="false" customHeight="true" outlineLevel="0" collapsed="false">
      <c r="A28" s="39" t="s">
        <v>44</v>
      </c>
      <c r="B28" s="18"/>
      <c r="C28" s="18"/>
      <c r="D28" s="18"/>
      <c r="E28" s="35" t="n">
        <f aca="false">D28+C28+B28</f>
        <v>0</v>
      </c>
      <c r="F28" s="18"/>
      <c r="G28" s="18"/>
      <c r="H28" s="18"/>
      <c r="I28" s="35" t="n">
        <f aca="false">H28+G28+F28</f>
        <v>0</v>
      </c>
      <c r="J28" s="18"/>
      <c r="K28" s="18"/>
      <c r="L28" s="37"/>
      <c r="M28" s="35" t="n">
        <f aca="false">L28+K28+J28</f>
        <v>0</v>
      </c>
      <c r="N28" s="18"/>
      <c r="O28" s="18"/>
      <c r="P28" s="18"/>
      <c r="Q28" s="35" t="n">
        <f aca="false">P28+O28+N28</f>
        <v>0</v>
      </c>
      <c r="R28" s="18"/>
      <c r="S28" s="18"/>
      <c r="T28" s="38"/>
      <c r="U28" s="35" t="n">
        <f aca="false">T28+S28+R28</f>
        <v>0</v>
      </c>
      <c r="V28" s="35" t="n">
        <f aca="false">U28+Q28+M28+I28+E28</f>
        <v>0</v>
      </c>
      <c r="W28" s="43" t="n">
        <f aca="false">V28+'ООО 1 полугодие'!R28</f>
        <v>0</v>
      </c>
      <c r="X28" s="35" t="n">
        <v>204</v>
      </c>
      <c r="Y28" s="43" t="n">
        <f aca="false">W28/X28*100</f>
        <v>0</v>
      </c>
    </row>
    <row r="29" customFormat="false" ht="15.75" hidden="false" customHeight="true" outlineLevel="0" collapsed="false">
      <c r="A29" s="33" t="s">
        <v>18</v>
      </c>
      <c r="B29" s="13"/>
      <c r="C29" s="13"/>
      <c r="D29" s="13"/>
      <c r="E29" s="35" t="n">
        <f aca="false">D29+C29+B29</f>
        <v>0</v>
      </c>
      <c r="F29" s="13"/>
      <c r="G29" s="13"/>
      <c r="H29" s="13"/>
      <c r="I29" s="35" t="n">
        <f aca="false">H29+G29+F29</f>
        <v>0</v>
      </c>
      <c r="J29" s="13"/>
      <c r="K29" s="13"/>
      <c r="L29" s="37"/>
      <c r="M29" s="35" t="n">
        <f aca="false">L29+K29+J29</f>
        <v>0</v>
      </c>
      <c r="N29" s="13"/>
      <c r="O29" s="13"/>
      <c r="P29" s="13"/>
      <c r="Q29" s="35" t="n">
        <f aca="false">P29+O29+N29</f>
        <v>0</v>
      </c>
      <c r="R29" s="13"/>
      <c r="S29" s="13"/>
      <c r="T29" s="38"/>
      <c r="U29" s="35" t="n">
        <f aca="false">T29+S29+R29</f>
        <v>0</v>
      </c>
      <c r="V29" s="35" t="n">
        <f aca="false">U29+Q29+M29+I29+E29</f>
        <v>0</v>
      </c>
      <c r="W29" s="43" t="n">
        <f aca="false">V29+'ООО 1 полугодие'!R29</f>
        <v>0</v>
      </c>
      <c r="X29" s="35" t="n">
        <v>204</v>
      </c>
      <c r="Y29" s="43" t="n">
        <f aca="false">W29/X29*100</f>
        <v>0</v>
      </c>
    </row>
    <row r="30" customFormat="false" ht="15.75" hidden="false" customHeight="true" outlineLevel="0" collapsed="false">
      <c r="A30" s="33" t="s">
        <v>19</v>
      </c>
      <c r="B30" s="13"/>
      <c r="C30" s="13"/>
      <c r="D30" s="13"/>
      <c r="E30" s="35" t="n">
        <f aca="false">D30+C30+B30</f>
        <v>0</v>
      </c>
      <c r="F30" s="13"/>
      <c r="G30" s="13"/>
      <c r="H30" s="13"/>
      <c r="I30" s="35" t="n">
        <f aca="false">H30+G30+F30</f>
        <v>0</v>
      </c>
      <c r="J30" s="13"/>
      <c r="K30" s="13"/>
      <c r="L30" s="13"/>
      <c r="M30" s="35" t="n">
        <f aca="false">L30+K30+J30</f>
        <v>0</v>
      </c>
      <c r="N30" s="13"/>
      <c r="O30" s="13"/>
      <c r="P30" s="13"/>
      <c r="Q30" s="35" t="n">
        <f aca="false">P30+O30+N30</f>
        <v>0</v>
      </c>
      <c r="R30" s="13"/>
      <c r="S30" s="13"/>
      <c r="T30" s="38"/>
      <c r="U30" s="35" t="n">
        <f aca="false">T30+S30+R30</f>
        <v>0</v>
      </c>
      <c r="V30" s="35" t="n">
        <f aca="false">U30+Q30+M30+I30+E30</f>
        <v>0</v>
      </c>
      <c r="W30" s="43" t="n">
        <f aca="false">V30+'ООО 1 полугодие'!R30</f>
        <v>0</v>
      </c>
      <c r="X30" s="35" t="n">
        <v>204</v>
      </c>
      <c r="Y30" s="43" t="n">
        <f aca="false">W30/X30*100</f>
        <v>0</v>
      </c>
    </row>
    <row r="31" customFormat="false" ht="17.25" hidden="false" customHeight="true" outlineLevel="0" collapsed="false">
      <c r="A31" s="32" t="s">
        <v>47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</row>
    <row r="32" customFormat="false" ht="15.75" hidden="false" customHeight="true" outlineLevel="0" collapsed="false">
      <c r="A32" s="33" t="s">
        <v>12</v>
      </c>
      <c r="B32" s="13"/>
      <c r="C32" s="13"/>
      <c r="D32" s="13" t="n">
        <v>1</v>
      </c>
      <c r="E32" s="35" t="n">
        <f aca="false">D32+C32+B32</f>
        <v>1</v>
      </c>
      <c r="F32" s="13"/>
      <c r="G32" s="13"/>
      <c r="H32" s="13" t="n">
        <v>1</v>
      </c>
      <c r="I32" s="35" t="n">
        <f aca="false">H32+G32+F32</f>
        <v>1</v>
      </c>
      <c r="J32" s="13"/>
      <c r="K32" s="13"/>
      <c r="L32" s="13" t="n">
        <v>1</v>
      </c>
      <c r="M32" s="35" t="n">
        <f aca="false">L32+K32+J32</f>
        <v>1</v>
      </c>
      <c r="N32" s="37"/>
      <c r="O32" s="13"/>
      <c r="P32" s="13" t="n">
        <v>1</v>
      </c>
      <c r="Q32" s="35" t="n">
        <f aca="false">P32+O32+N32</f>
        <v>1</v>
      </c>
      <c r="R32" s="13"/>
      <c r="S32" s="13"/>
      <c r="T32" s="38" t="n">
        <v>1</v>
      </c>
      <c r="U32" s="35" t="n">
        <f aca="false">T32+S32+R32</f>
        <v>1</v>
      </c>
      <c r="V32" s="35" t="n">
        <f aca="false">U32+Q32+M32+I32+E32</f>
        <v>5</v>
      </c>
      <c r="W32" s="43" t="n">
        <f aca="false">V32+'ООО 1 полугодие'!R32</f>
        <v>12</v>
      </c>
      <c r="X32" s="35" t="n">
        <v>136</v>
      </c>
      <c r="Y32" s="43" t="n">
        <f aca="false">W32/X32*100</f>
        <v>8.82352941176471</v>
      </c>
    </row>
    <row r="33" customFormat="false" ht="15.75" hidden="false" customHeight="true" outlineLevel="0" collapsed="false">
      <c r="A33" s="33" t="s">
        <v>39</v>
      </c>
      <c r="B33" s="13"/>
      <c r="C33" s="13"/>
      <c r="D33" s="13"/>
      <c r="E33" s="35" t="n">
        <f aca="false">D33+C33+B33</f>
        <v>0</v>
      </c>
      <c r="F33" s="13"/>
      <c r="G33" s="13"/>
      <c r="H33" s="13"/>
      <c r="I33" s="35" t="n">
        <f aca="false">H33+G33+F33</f>
        <v>0</v>
      </c>
      <c r="J33" s="13"/>
      <c r="K33" s="13"/>
      <c r="L33" s="13"/>
      <c r="M33" s="35" t="n">
        <f aca="false">L33+K33+J33</f>
        <v>0</v>
      </c>
      <c r="N33" s="13"/>
      <c r="O33" s="13"/>
      <c r="P33" s="13"/>
      <c r="Q33" s="35" t="n">
        <f aca="false">P33+O33+N33</f>
        <v>0</v>
      </c>
      <c r="R33" s="13"/>
      <c r="S33" s="13"/>
      <c r="T33" s="38" t="n">
        <v>1</v>
      </c>
      <c r="U33" s="35" t="n">
        <f aca="false">T33+S33+R33</f>
        <v>1</v>
      </c>
      <c r="V33" s="35" t="n">
        <f aca="false">U33+Q33+M33+I33+E33</f>
        <v>1</v>
      </c>
      <c r="W33" s="43" t="n">
        <f aca="false">V33+'ООО 1 полугодие'!R33</f>
        <v>2</v>
      </c>
      <c r="X33" s="35" t="n">
        <v>68</v>
      </c>
      <c r="Y33" s="43" t="n">
        <v>2.9</v>
      </c>
    </row>
    <row r="34" customFormat="false" ht="31.5" hidden="false" customHeight="true" outlineLevel="0" collapsed="false">
      <c r="A34" s="33" t="s">
        <v>21</v>
      </c>
      <c r="B34" s="18"/>
      <c r="C34" s="18"/>
      <c r="D34" s="34"/>
      <c r="E34" s="35" t="n">
        <f aca="false">D34+C34+B34</f>
        <v>0</v>
      </c>
      <c r="F34" s="18"/>
      <c r="G34" s="18"/>
      <c r="H34" s="34"/>
      <c r="I34" s="35" t="n">
        <f aca="false">H34+G34+F34</f>
        <v>0</v>
      </c>
      <c r="J34" s="18"/>
      <c r="K34" s="18"/>
      <c r="L34" s="37" t="n">
        <v>1</v>
      </c>
      <c r="M34" s="35" t="n">
        <f aca="false">L34+K34+J34</f>
        <v>1</v>
      </c>
      <c r="N34" s="18"/>
      <c r="O34" s="18"/>
      <c r="P34" s="38"/>
      <c r="Q34" s="35" t="n">
        <f aca="false">P34+O34+N34</f>
        <v>0</v>
      </c>
      <c r="R34" s="18"/>
      <c r="S34" s="18"/>
      <c r="T34" s="38" t="n">
        <v>1</v>
      </c>
      <c r="U34" s="35" t="n">
        <f aca="false">T34+S34+R34</f>
        <v>1</v>
      </c>
      <c r="V34" s="35" t="n">
        <f aca="false">U34+Q34+M34+I34+E34</f>
        <v>2</v>
      </c>
      <c r="W34" s="43" t="n">
        <f aca="false">V34+'ООО 1 полугодие'!R34</f>
        <v>4</v>
      </c>
      <c r="X34" s="35" t="n">
        <v>102</v>
      </c>
      <c r="Y34" s="43" t="n">
        <v>5.9</v>
      </c>
    </row>
    <row r="35" customFormat="false" ht="15.75" hidden="false" customHeight="true" outlineLevel="0" collapsed="false">
      <c r="A35" s="33" t="s">
        <v>48</v>
      </c>
      <c r="B35" s="13"/>
      <c r="C35" s="13"/>
      <c r="D35" s="34" t="n">
        <v>1</v>
      </c>
      <c r="E35" s="35" t="n">
        <f aca="false">D35+C35+B35</f>
        <v>1</v>
      </c>
      <c r="F35" s="13"/>
      <c r="G35" s="13"/>
      <c r="H35" s="34" t="n">
        <v>1</v>
      </c>
      <c r="I35" s="35" t="n">
        <f aca="false">H35+G35+F35</f>
        <v>1</v>
      </c>
      <c r="J35" s="13"/>
      <c r="K35" s="13"/>
      <c r="L35" s="37" t="n">
        <v>1</v>
      </c>
      <c r="M35" s="35" t="n">
        <f aca="false">L35+K35+J35</f>
        <v>1</v>
      </c>
      <c r="N35" s="37"/>
      <c r="O35" s="13"/>
      <c r="P35" s="13" t="n">
        <v>1</v>
      </c>
      <c r="Q35" s="35" t="n">
        <f aca="false">P35+O35+N35</f>
        <v>1</v>
      </c>
      <c r="R35" s="13"/>
      <c r="S35" s="13"/>
      <c r="T35" s="38" t="n">
        <v>1</v>
      </c>
      <c r="U35" s="35" t="n">
        <f aca="false">T35+S35+R35</f>
        <v>1</v>
      </c>
      <c r="V35" s="35" t="n">
        <f aca="false">U35+Q35+M35+I35+E35</f>
        <v>5</v>
      </c>
      <c r="W35" s="43" t="n">
        <f aca="false">V35+'ООО 1 полугодие'!R35</f>
        <v>10</v>
      </c>
      <c r="X35" s="35" t="n">
        <v>102</v>
      </c>
      <c r="Y35" s="43" t="n">
        <v>9.8</v>
      </c>
    </row>
    <row r="36" customFormat="false" ht="15.75" hidden="false" customHeight="true" outlineLevel="0" collapsed="false">
      <c r="A36" s="33" t="s">
        <v>49</v>
      </c>
      <c r="B36" s="13"/>
      <c r="C36" s="13"/>
      <c r="D36" s="13"/>
      <c r="E36" s="35" t="n">
        <f aca="false">D36+C36+B36</f>
        <v>0</v>
      </c>
      <c r="F36" s="13"/>
      <c r="G36" s="13"/>
      <c r="H36" s="34" t="n">
        <v>1</v>
      </c>
      <c r="I36" s="35" t="n">
        <f aca="false">H36+G36+F36</f>
        <v>1</v>
      </c>
      <c r="J36" s="13"/>
      <c r="K36" s="13"/>
      <c r="L36" s="37" t="n">
        <v>1</v>
      </c>
      <c r="M36" s="35" t="n">
        <f aca="false">L36+K36+J36</f>
        <v>1</v>
      </c>
      <c r="N36" s="13"/>
      <c r="O36" s="13"/>
      <c r="P36" s="13" t="n">
        <v>1</v>
      </c>
      <c r="Q36" s="35" t="n">
        <f aca="false">P36+O36+N36</f>
        <v>1</v>
      </c>
      <c r="R36" s="13"/>
      <c r="S36" s="13"/>
      <c r="T36" s="38" t="n">
        <v>1</v>
      </c>
      <c r="U36" s="35" t="n">
        <f aca="false">T36+S36+R36</f>
        <v>1</v>
      </c>
      <c r="V36" s="35" t="n">
        <f aca="false">U36+Q36+M36+I36+E36</f>
        <v>4</v>
      </c>
      <c r="W36" s="43" t="n">
        <f aca="false">V36+'ООО 1 полугодие'!R36</f>
        <v>6</v>
      </c>
      <c r="X36" s="35" t="n">
        <v>68</v>
      </c>
      <c r="Y36" s="43" t="n">
        <v>8.8</v>
      </c>
    </row>
    <row r="37" customFormat="false" ht="15.75" hidden="false" customHeight="true" outlineLevel="0" collapsed="false">
      <c r="A37" s="33" t="s">
        <v>50</v>
      </c>
      <c r="B37" s="13"/>
      <c r="C37" s="13"/>
      <c r="D37" s="13"/>
      <c r="E37" s="35" t="n">
        <f aca="false">D37+C37+B37</f>
        <v>0</v>
      </c>
      <c r="F37" s="13"/>
      <c r="G37" s="13"/>
      <c r="H37" s="13"/>
      <c r="I37" s="35" t="n">
        <f aca="false">H37+G37+F37</f>
        <v>0</v>
      </c>
      <c r="J37" s="13"/>
      <c r="K37" s="13"/>
      <c r="L37" s="13"/>
      <c r="M37" s="35" t="n">
        <f aca="false">L37+K37+J37</f>
        <v>0</v>
      </c>
      <c r="N37" s="13"/>
      <c r="O37" s="13"/>
      <c r="P37" s="13" t="n">
        <v>1</v>
      </c>
      <c r="Q37" s="35" t="n">
        <f aca="false">P37+O37+N37</f>
        <v>1</v>
      </c>
      <c r="R37" s="13"/>
      <c r="S37" s="13"/>
      <c r="T37" s="38"/>
      <c r="U37" s="35" t="n">
        <f aca="false">T37+S37+R37</f>
        <v>0</v>
      </c>
      <c r="V37" s="35" t="n">
        <f aca="false">U37+Q37+M37+I37+E37</f>
        <v>1</v>
      </c>
      <c r="W37" s="43" t="n">
        <f aca="false">V37+'ООО 1 полугодие'!R37</f>
        <v>2</v>
      </c>
      <c r="X37" s="35" t="n">
        <v>34</v>
      </c>
      <c r="Y37" s="43" t="n">
        <v>5.9</v>
      </c>
    </row>
    <row r="38" customFormat="false" ht="15.75" hidden="false" customHeight="true" outlineLevel="0" collapsed="false">
      <c r="A38" s="33" t="s">
        <v>40</v>
      </c>
      <c r="B38" s="13"/>
      <c r="C38" s="13"/>
      <c r="D38" s="13"/>
      <c r="E38" s="35" t="n">
        <f aca="false">D38+C38+B38</f>
        <v>0</v>
      </c>
      <c r="F38" s="13"/>
      <c r="G38" s="13"/>
      <c r="H38" s="13"/>
      <c r="I38" s="35" t="n">
        <f aca="false">H38+G38+F38</f>
        <v>0</v>
      </c>
      <c r="J38" s="13"/>
      <c r="K38" s="13"/>
      <c r="L38" s="13"/>
      <c r="M38" s="35" t="n">
        <f aca="false">L38+K38+J38</f>
        <v>0</v>
      </c>
      <c r="N38" s="37" t="n">
        <v>1</v>
      </c>
      <c r="O38" s="13"/>
      <c r="P38" s="13"/>
      <c r="Q38" s="35" t="n">
        <f aca="false">P38+O38+N38</f>
        <v>1</v>
      </c>
      <c r="R38" s="13"/>
      <c r="S38" s="13"/>
      <c r="T38" s="38" t="n">
        <v>1</v>
      </c>
      <c r="U38" s="35" t="n">
        <f aca="false">T38+S38+R38</f>
        <v>1</v>
      </c>
      <c r="V38" s="35" t="n">
        <f aca="false">U38+Q38+M38+I38+E38</f>
        <v>2</v>
      </c>
      <c r="W38" s="43" t="n">
        <f aca="false">V38+'ООО 1 полугодие'!R38</f>
        <v>3</v>
      </c>
      <c r="X38" s="35" t="n">
        <v>68</v>
      </c>
      <c r="Y38" s="43" t="n">
        <v>4.4</v>
      </c>
    </row>
    <row r="39" customFormat="false" ht="15.75" hidden="false" customHeight="true" outlineLevel="0" collapsed="false">
      <c r="A39" s="33" t="s">
        <v>46</v>
      </c>
      <c r="B39" s="13"/>
      <c r="C39" s="13"/>
      <c r="D39" s="13"/>
      <c r="E39" s="35" t="n">
        <f aca="false">D39+C39+B39</f>
        <v>0</v>
      </c>
      <c r="F39" s="13"/>
      <c r="G39" s="13"/>
      <c r="H39" s="13"/>
      <c r="I39" s="35" t="n">
        <f aca="false">H39+G39+F39</f>
        <v>0</v>
      </c>
      <c r="J39" s="13"/>
      <c r="K39" s="13"/>
      <c r="L39" s="13"/>
      <c r="M39" s="35" t="n">
        <f aca="false">L39+K39+J39</f>
        <v>0</v>
      </c>
      <c r="N39" s="37" t="n">
        <v>1</v>
      </c>
      <c r="O39" s="13"/>
      <c r="P39" s="13"/>
      <c r="Q39" s="35" t="n">
        <f aca="false">P39+O39+N39</f>
        <v>1</v>
      </c>
      <c r="R39" s="13"/>
      <c r="S39" s="13"/>
      <c r="T39" s="38" t="n">
        <v>1</v>
      </c>
      <c r="U39" s="35" t="n">
        <f aca="false">T39+S39+R39</f>
        <v>1</v>
      </c>
      <c r="V39" s="35" t="n">
        <f aca="false">U39+Q39+M39+I39+E39</f>
        <v>2</v>
      </c>
      <c r="W39" s="43" t="n">
        <f aca="false">V39+'ООО 1 полугодие'!R39</f>
        <v>4</v>
      </c>
      <c r="X39" s="35" t="n">
        <v>34</v>
      </c>
      <c r="Y39" s="43" t="n">
        <v>8.8</v>
      </c>
    </row>
    <row r="40" customFormat="false" ht="15.75" hidden="false" customHeight="true" outlineLevel="0" collapsed="false">
      <c r="A40" s="33" t="s">
        <v>41</v>
      </c>
      <c r="B40" s="13"/>
      <c r="C40" s="13"/>
      <c r="D40" s="13"/>
      <c r="E40" s="35" t="n">
        <f aca="false">D40+C40+B40</f>
        <v>0</v>
      </c>
      <c r="F40" s="13"/>
      <c r="G40" s="13"/>
      <c r="H40" s="34"/>
      <c r="I40" s="35" t="n">
        <f aca="false">H40+G40+F40</f>
        <v>0</v>
      </c>
      <c r="J40" s="13"/>
      <c r="K40" s="13"/>
      <c r="L40" s="37"/>
      <c r="M40" s="35" t="n">
        <f aca="false">L40+K40+J40</f>
        <v>0</v>
      </c>
      <c r="N40" s="37" t="n">
        <v>1</v>
      </c>
      <c r="O40" s="13"/>
      <c r="P40" s="13"/>
      <c r="Q40" s="35" t="n">
        <f aca="false">P40+O40+N40</f>
        <v>1</v>
      </c>
      <c r="R40" s="13"/>
      <c r="S40" s="13"/>
      <c r="T40" s="13"/>
      <c r="U40" s="35" t="n">
        <f aca="false">T40+S40+R40</f>
        <v>0</v>
      </c>
      <c r="V40" s="35" t="n">
        <f aca="false">U40+Q40+M40+I40+E40</f>
        <v>1</v>
      </c>
      <c r="W40" s="43" t="n">
        <f aca="false">V40+'ООО 1 полугодие'!R40</f>
        <v>1</v>
      </c>
      <c r="X40" s="35" t="n">
        <v>68</v>
      </c>
      <c r="Y40" s="43" t="n">
        <v>5.9</v>
      </c>
    </row>
    <row r="41" customFormat="false" ht="15.75" hidden="false" customHeight="true" outlineLevel="0" collapsed="false">
      <c r="A41" s="33" t="s">
        <v>42</v>
      </c>
      <c r="B41" s="13"/>
      <c r="C41" s="13"/>
      <c r="D41" s="34"/>
      <c r="E41" s="35" t="n">
        <f aca="false">D41+C41+B41</f>
        <v>0</v>
      </c>
      <c r="F41" s="13"/>
      <c r="G41" s="13"/>
      <c r="H41" s="13"/>
      <c r="I41" s="35" t="n">
        <f aca="false">H41+G41+F41</f>
        <v>0</v>
      </c>
      <c r="J41" s="13"/>
      <c r="K41" s="13"/>
      <c r="L41" s="13"/>
      <c r="M41" s="35" t="n">
        <f aca="false">L41+K41+J41</f>
        <v>0</v>
      </c>
      <c r="N41" s="37" t="n">
        <v>1</v>
      </c>
      <c r="O41" s="13"/>
      <c r="P41" s="13"/>
      <c r="Q41" s="35" t="n">
        <f aca="false">P41+O41+N41</f>
        <v>1</v>
      </c>
      <c r="R41" s="13"/>
      <c r="S41" s="13"/>
      <c r="T41" s="13"/>
      <c r="U41" s="35" t="n">
        <f aca="false">T41+S41+R41</f>
        <v>0</v>
      </c>
      <c r="V41" s="35" t="n">
        <f aca="false">U41+Q41+M41+I41+E41</f>
        <v>1</v>
      </c>
      <c r="W41" s="43" t="n">
        <f aca="false">V41+'ООО 1 полугодие'!R41</f>
        <v>1</v>
      </c>
      <c r="X41" s="35" t="n">
        <v>34</v>
      </c>
      <c r="Y41" s="43" t="n">
        <v>8.8</v>
      </c>
    </row>
    <row r="42" customFormat="false" ht="15.75" hidden="false" customHeight="true" outlineLevel="0" collapsed="false">
      <c r="A42" s="33" t="s">
        <v>16</v>
      </c>
      <c r="B42" s="13"/>
      <c r="C42" s="13"/>
      <c r="D42" s="34"/>
      <c r="E42" s="35" t="n">
        <f aca="false">D42+C42+B42</f>
        <v>0</v>
      </c>
      <c r="F42" s="13"/>
      <c r="G42" s="13"/>
      <c r="H42" s="34"/>
      <c r="I42" s="35" t="n">
        <f aca="false">H42+G42+F42</f>
        <v>0</v>
      </c>
      <c r="J42" s="13"/>
      <c r="K42" s="13"/>
      <c r="L42" s="13"/>
      <c r="M42" s="35" t="n">
        <f aca="false">L42+K42+J42</f>
        <v>0</v>
      </c>
      <c r="N42" s="13"/>
      <c r="O42" s="13"/>
      <c r="P42" s="38"/>
      <c r="Q42" s="35" t="n">
        <f aca="false">P42+O42+N42</f>
        <v>0</v>
      </c>
      <c r="R42" s="13"/>
      <c r="S42" s="13"/>
      <c r="T42" s="38"/>
      <c r="U42" s="35" t="n">
        <f aca="false">T42+S42+R42</f>
        <v>0</v>
      </c>
      <c r="V42" s="35" t="n">
        <f aca="false">U42+Q42+M42+I42+E42</f>
        <v>0</v>
      </c>
      <c r="W42" s="43" t="n">
        <f aca="false">V42+'ООО 1 полугодие'!R42</f>
        <v>0</v>
      </c>
      <c r="X42" s="35" t="n">
        <v>68</v>
      </c>
      <c r="Y42" s="43" t="n">
        <v>7.4</v>
      </c>
    </row>
    <row r="43" customFormat="false" ht="15.75" hidden="false" customHeight="true" outlineLevel="0" collapsed="false">
      <c r="A43" s="33" t="s">
        <v>51</v>
      </c>
      <c r="B43" s="13"/>
      <c r="C43" s="13"/>
      <c r="D43" s="13" t="n">
        <v>1</v>
      </c>
      <c r="E43" s="35" t="n">
        <f aca="false">D43+C43+B43</f>
        <v>1</v>
      </c>
      <c r="F43" s="13"/>
      <c r="G43" s="13"/>
      <c r="H43" s="13"/>
      <c r="I43" s="35" t="n">
        <f aca="false">H43+G43+F43</f>
        <v>0</v>
      </c>
      <c r="J43" s="13"/>
      <c r="K43" s="13"/>
      <c r="L43" s="13" t="n">
        <v>1</v>
      </c>
      <c r="M43" s="35" t="n">
        <f aca="false">L43+K43+J43</f>
        <v>1</v>
      </c>
      <c r="N43" s="13"/>
      <c r="O43" s="13"/>
      <c r="P43" s="13"/>
      <c r="Q43" s="35" t="n">
        <f aca="false">P43+O43+N43</f>
        <v>0</v>
      </c>
      <c r="R43" s="13"/>
      <c r="S43" s="13"/>
      <c r="T43" s="38" t="n">
        <v>1</v>
      </c>
      <c r="U43" s="35" t="n">
        <f aca="false">T43+S43+R43</f>
        <v>1</v>
      </c>
      <c r="V43" s="35" t="n">
        <f aca="false">U43+Q43+M43+I43+E43</f>
        <v>3</v>
      </c>
      <c r="W43" s="43" t="n">
        <f aca="false">V43+'ООО 1 полугодие'!R43</f>
        <v>4</v>
      </c>
      <c r="X43" s="35" t="n">
        <v>34</v>
      </c>
      <c r="Y43" s="43" t="n">
        <v>8.8</v>
      </c>
    </row>
    <row r="44" customFormat="false" ht="15.75" hidden="false" customHeight="true" outlineLevel="0" collapsed="false">
      <c r="A44" s="33" t="s">
        <v>52</v>
      </c>
      <c r="B44" s="13"/>
      <c r="C44" s="13"/>
      <c r="D44" s="34"/>
      <c r="E44" s="35" t="n">
        <f aca="false">D44+C44+B44</f>
        <v>0</v>
      </c>
      <c r="F44" s="13"/>
      <c r="G44" s="13"/>
      <c r="H44" s="13"/>
      <c r="I44" s="35" t="n">
        <f aca="false">H44+G44+F44</f>
        <v>0</v>
      </c>
      <c r="J44" s="13"/>
      <c r="K44" s="13"/>
      <c r="L44" s="37" t="n">
        <v>1</v>
      </c>
      <c r="M44" s="35" t="n">
        <f aca="false">L44+K44+J44</f>
        <v>1</v>
      </c>
      <c r="N44" s="37"/>
      <c r="O44" s="13"/>
      <c r="P44" s="38" t="n">
        <v>1</v>
      </c>
      <c r="Q44" s="35" t="n">
        <f aca="false">P44+O44+N44</f>
        <v>1</v>
      </c>
      <c r="R44" s="13"/>
      <c r="S44" s="13"/>
      <c r="T44" s="38" t="n">
        <v>1</v>
      </c>
      <c r="U44" s="35" t="n">
        <f aca="false">T44+S44+R44</f>
        <v>1</v>
      </c>
      <c r="V44" s="35" t="n">
        <f aca="false">U44+Q44+M44+I44+E44</f>
        <v>3</v>
      </c>
      <c r="W44" s="43" t="n">
        <f aca="false">V44+'ООО 1 полугодие'!R44</f>
        <v>4</v>
      </c>
      <c r="X44" s="35" t="n">
        <v>68</v>
      </c>
      <c r="Y44" s="43" t="n">
        <v>9.6</v>
      </c>
    </row>
    <row r="45" customFormat="false" ht="33" hidden="false" customHeight="true" outlineLevel="0" collapsed="false">
      <c r="A45" s="39" t="s">
        <v>44</v>
      </c>
      <c r="B45" s="18"/>
      <c r="C45" s="18"/>
      <c r="D45" s="18"/>
      <c r="E45" s="35" t="n">
        <f aca="false">D45+C45+B45</f>
        <v>0</v>
      </c>
      <c r="F45" s="18"/>
      <c r="G45" s="18"/>
      <c r="H45" s="18"/>
      <c r="I45" s="35" t="n">
        <f aca="false">H45+G45+F45</f>
        <v>0</v>
      </c>
      <c r="J45" s="18"/>
      <c r="K45" s="18"/>
      <c r="L45" s="37"/>
      <c r="M45" s="35" t="n">
        <f aca="false">L45+K45+J45</f>
        <v>0</v>
      </c>
      <c r="N45" s="18"/>
      <c r="O45" s="18"/>
      <c r="P45" s="18"/>
      <c r="Q45" s="35" t="n">
        <f aca="false">P45+O45+N45</f>
        <v>0</v>
      </c>
      <c r="R45" s="18"/>
      <c r="S45" s="18"/>
      <c r="T45" s="38"/>
      <c r="U45" s="35" t="n">
        <f aca="false">T45+S45+R45</f>
        <v>0</v>
      </c>
      <c r="V45" s="35" t="n">
        <f aca="false">U45+Q45+M45+I45+E45</f>
        <v>0</v>
      </c>
      <c r="W45" s="43" t="n">
        <f aca="false">V45+'ООО 1 полугодие'!R45</f>
        <v>0</v>
      </c>
      <c r="X45" s="35" t="n">
        <v>34</v>
      </c>
      <c r="Y45" s="43" t="n">
        <v>8.8</v>
      </c>
    </row>
    <row r="46" customFormat="false" ht="15.75" hidden="false" customHeight="true" outlineLevel="0" collapsed="false">
      <c r="A46" s="33" t="s">
        <v>18</v>
      </c>
      <c r="B46" s="13"/>
      <c r="C46" s="13"/>
      <c r="D46" s="13"/>
      <c r="E46" s="35" t="n">
        <f aca="false">D46+C46+B46</f>
        <v>0</v>
      </c>
      <c r="F46" s="13"/>
      <c r="G46" s="13"/>
      <c r="H46" s="13"/>
      <c r="I46" s="35" t="n">
        <f aca="false">H46+G46+F46</f>
        <v>0</v>
      </c>
      <c r="J46" s="13"/>
      <c r="K46" s="13"/>
      <c r="L46" s="37"/>
      <c r="M46" s="35" t="n">
        <f aca="false">L46+K46+J46</f>
        <v>0</v>
      </c>
      <c r="N46" s="13"/>
      <c r="O46" s="13"/>
      <c r="P46" s="13"/>
      <c r="Q46" s="35" t="n">
        <f aca="false">P46+O46+N46</f>
        <v>0</v>
      </c>
      <c r="R46" s="13"/>
      <c r="S46" s="13"/>
      <c r="T46" s="38"/>
      <c r="U46" s="35" t="n">
        <f aca="false">T46+S46+R46</f>
        <v>0</v>
      </c>
      <c r="V46" s="35" t="n">
        <f aca="false">U46+Q46+M46+I46+E46</f>
        <v>0</v>
      </c>
      <c r="W46" s="43" t="n">
        <f aca="false">V46+'ООО 1 полугодие'!R46</f>
        <v>0</v>
      </c>
      <c r="X46" s="35" t="n">
        <v>34</v>
      </c>
      <c r="Y46" s="43" t="n">
        <v>8.8</v>
      </c>
    </row>
    <row r="47" customFormat="false" ht="15.75" hidden="false" customHeight="true" outlineLevel="0" collapsed="false">
      <c r="A47" s="33" t="s">
        <v>19</v>
      </c>
      <c r="B47" s="13"/>
      <c r="C47" s="13"/>
      <c r="D47" s="13"/>
      <c r="E47" s="35" t="n">
        <f aca="false">D47+C47+B47</f>
        <v>0</v>
      </c>
      <c r="F47" s="13"/>
      <c r="G47" s="13"/>
      <c r="H47" s="13"/>
      <c r="I47" s="35" t="n">
        <f aca="false">H47+G47+F47</f>
        <v>0</v>
      </c>
      <c r="J47" s="13"/>
      <c r="K47" s="13"/>
      <c r="L47" s="13"/>
      <c r="M47" s="35" t="n">
        <f aca="false">L47+K47+J47</f>
        <v>0</v>
      </c>
      <c r="N47" s="13"/>
      <c r="O47" s="13"/>
      <c r="P47" s="13"/>
      <c r="Q47" s="35" t="n">
        <f aca="false">P47+O47+N47</f>
        <v>0</v>
      </c>
      <c r="R47" s="13"/>
      <c r="S47" s="13"/>
      <c r="T47" s="38"/>
      <c r="U47" s="35" t="n">
        <f aca="false">T47+S47+R47</f>
        <v>0</v>
      </c>
      <c r="V47" s="35" t="n">
        <f aca="false">U47+Q47+M47+I47+E47</f>
        <v>0</v>
      </c>
      <c r="W47" s="43" t="n">
        <f aca="false">V47+'ООО 1 полугодие'!R47</f>
        <v>0</v>
      </c>
      <c r="X47" s="35" t="n">
        <v>68</v>
      </c>
      <c r="Y47" s="43" t="n">
        <v>2.9</v>
      </c>
    </row>
    <row r="48" customFormat="false" ht="17.25" hidden="false" customHeight="true" outlineLevel="0" collapsed="false">
      <c r="A48" s="32" t="s">
        <v>53</v>
      </c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</row>
    <row r="49" customFormat="false" ht="15.75" hidden="false" customHeight="true" outlineLevel="0" collapsed="false">
      <c r="A49" s="33" t="s">
        <v>12</v>
      </c>
      <c r="B49" s="13"/>
      <c r="C49" s="13"/>
      <c r="D49" s="13"/>
      <c r="E49" s="35" t="n">
        <f aca="false">D49+C49+B49</f>
        <v>0</v>
      </c>
      <c r="F49" s="13"/>
      <c r="G49" s="13"/>
      <c r="H49" s="13"/>
      <c r="I49" s="35" t="n">
        <f aca="false">H49+G49+F49</f>
        <v>0</v>
      </c>
      <c r="J49" s="13"/>
      <c r="K49" s="13"/>
      <c r="L49" s="13"/>
      <c r="M49" s="35" t="n">
        <f aca="false">L49+K49+J49</f>
        <v>0</v>
      </c>
      <c r="N49" s="37"/>
      <c r="O49" s="13"/>
      <c r="P49" s="13"/>
      <c r="Q49" s="35" t="n">
        <f aca="false">P49+O49+N49</f>
        <v>0</v>
      </c>
      <c r="R49" s="13"/>
      <c r="S49" s="13"/>
      <c r="T49" s="38" t="n">
        <v>1</v>
      </c>
      <c r="U49" s="35" t="n">
        <f aca="false">T49+S49+R49</f>
        <v>1</v>
      </c>
      <c r="V49" s="35" t="n">
        <f aca="false">U49+Q49+M49+I49+E49</f>
        <v>1</v>
      </c>
      <c r="W49" s="43" t="n">
        <f aca="false">V49+'ООО 1 полугодие'!R49</f>
        <v>2</v>
      </c>
      <c r="X49" s="35" t="n">
        <v>102</v>
      </c>
      <c r="Y49" s="43" t="n">
        <f aca="false">W49/X49*100</f>
        <v>1.96078431372549</v>
      </c>
    </row>
    <row r="50" customFormat="false" ht="15.75" hidden="false" customHeight="true" outlineLevel="0" collapsed="false">
      <c r="A50" s="33" t="s">
        <v>39</v>
      </c>
      <c r="B50" s="13"/>
      <c r="C50" s="13"/>
      <c r="D50" s="13"/>
      <c r="E50" s="35" t="n">
        <f aca="false">D50+C50+B50</f>
        <v>0</v>
      </c>
      <c r="F50" s="13"/>
      <c r="G50" s="13"/>
      <c r="H50" s="13"/>
      <c r="I50" s="35" t="n">
        <f aca="false">H50+G50+F50</f>
        <v>0</v>
      </c>
      <c r="J50" s="13"/>
      <c r="K50" s="13"/>
      <c r="L50" s="13"/>
      <c r="M50" s="35" t="n">
        <f aca="false">L50+K50+J50</f>
        <v>0</v>
      </c>
      <c r="N50" s="13"/>
      <c r="O50" s="13"/>
      <c r="P50" s="13"/>
      <c r="Q50" s="35" t="n">
        <f aca="false">P50+O50+N50</f>
        <v>0</v>
      </c>
      <c r="R50" s="13"/>
      <c r="S50" s="13"/>
      <c r="T50" s="38" t="n">
        <v>1</v>
      </c>
      <c r="U50" s="35" t="n">
        <f aca="false">T50+S50+R50</f>
        <v>1</v>
      </c>
      <c r="V50" s="35" t="n">
        <f aca="false">U50+Q50+M50+I50+E50</f>
        <v>1</v>
      </c>
      <c r="W50" s="43" t="n">
        <f aca="false">V50+'ООО 1 полугодие'!R50</f>
        <v>2</v>
      </c>
      <c r="X50" s="35" t="n">
        <v>68</v>
      </c>
      <c r="Y50" s="43" t="n">
        <f aca="false">W50/X50*100</f>
        <v>2.94117647058824</v>
      </c>
    </row>
    <row r="51" customFormat="false" ht="31.5" hidden="false" customHeight="true" outlineLevel="0" collapsed="false">
      <c r="A51" s="33" t="s">
        <v>21</v>
      </c>
      <c r="B51" s="18"/>
      <c r="C51" s="18"/>
      <c r="D51" s="34" t="n">
        <v>1</v>
      </c>
      <c r="E51" s="35" t="n">
        <f aca="false">D51+C51+B51</f>
        <v>1</v>
      </c>
      <c r="F51" s="18"/>
      <c r="G51" s="18"/>
      <c r="H51" s="34" t="n">
        <v>1</v>
      </c>
      <c r="I51" s="35" t="n">
        <f aca="false">H51+G51+F51</f>
        <v>1</v>
      </c>
      <c r="J51" s="18"/>
      <c r="K51" s="18"/>
      <c r="L51" s="37" t="n">
        <v>0.5</v>
      </c>
      <c r="M51" s="35" t="n">
        <f aca="false">L51+K51+J51</f>
        <v>0.5</v>
      </c>
      <c r="N51" s="18"/>
      <c r="O51" s="18"/>
      <c r="P51" s="38" t="n">
        <v>1</v>
      </c>
      <c r="Q51" s="35" t="n">
        <f aca="false">P51+O51+N51</f>
        <v>1</v>
      </c>
      <c r="R51" s="18"/>
      <c r="S51" s="18"/>
      <c r="T51" s="38" t="n">
        <v>0.5</v>
      </c>
      <c r="U51" s="35" t="n">
        <f aca="false">T51+S51+R51</f>
        <v>0.5</v>
      </c>
      <c r="V51" s="35" t="n">
        <f aca="false">U51+Q51+M51+I51+E51</f>
        <v>4</v>
      </c>
      <c r="W51" s="43" t="n">
        <f aca="false">V51+'ООО 1 полугодие'!R51</f>
        <v>8.5</v>
      </c>
      <c r="X51" s="35" t="n">
        <v>102</v>
      </c>
      <c r="Y51" s="43" t="n">
        <f aca="false">W51/X51*100</f>
        <v>8.33333333333333</v>
      </c>
    </row>
    <row r="52" customFormat="false" ht="15.75" hidden="false" customHeight="true" outlineLevel="0" collapsed="false">
      <c r="A52" s="33" t="s">
        <v>14</v>
      </c>
      <c r="B52" s="13"/>
      <c r="C52" s="13"/>
      <c r="D52" s="13" t="n">
        <v>1</v>
      </c>
      <c r="E52" s="35" t="n">
        <f aca="false">D52+C52+B52</f>
        <v>1</v>
      </c>
      <c r="F52" s="13"/>
      <c r="G52" s="13"/>
      <c r="H52" s="34" t="n">
        <v>2</v>
      </c>
      <c r="I52" s="35" t="n">
        <f aca="false">H52+G52+F52</f>
        <v>2</v>
      </c>
      <c r="J52" s="13"/>
      <c r="K52" s="13"/>
      <c r="L52" s="37" t="n">
        <v>2</v>
      </c>
      <c r="M52" s="35" t="n">
        <f aca="false">L52+K52+J52</f>
        <v>2</v>
      </c>
      <c r="N52" s="37"/>
      <c r="O52" s="13"/>
      <c r="P52" s="13" t="n">
        <v>1</v>
      </c>
      <c r="Q52" s="35" t="n">
        <f aca="false">P52+O52+N52</f>
        <v>1</v>
      </c>
      <c r="R52" s="13" t="n">
        <v>1</v>
      </c>
      <c r="S52" s="13"/>
      <c r="T52" s="38" t="n">
        <v>1</v>
      </c>
      <c r="U52" s="35" t="n">
        <f aca="false">T52+S52+R52</f>
        <v>2</v>
      </c>
      <c r="V52" s="35" t="n">
        <f aca="false">U52+Q52+M52+I52+E52</f>
        <v>8</v>
      </c>
      <c r="W52" s="43" t="n">
        <f aca="false">V52+'ООО 1 полугодие'!R52</f>
        <v>14</v>
      </c>
      <c r="X52" s="35" t="n">
        <v>204</v>
      </c>
      <c r="Y52" s="43" t="n">
        <f aca="false">W52/X52*100</f>
        <v>6.86274509803922</v>
      </c>
    </row>
    <row r="53" customFormat="false" ht="15.75" hidden="false" customHeight="true" outlineLevel="0" collapsed="false">
      <c r="A53" s="33" t="s">
        <v>49</v>
      </c>
      <c r="B53" s="13"/>
      <c r="C53" s="13"/>
      <c r="D53" s="13"/>
      <c r="E53" s="35" t="n">
        <f aca="false">D53+C53+B53</f>
        <v>0</v>
      </c>
      <c r="F53" s="13"/>
      <c r="G53" s="13"/>
      <c r="H53" s="34"/>
      <c r="I53" s="35" t="n">
        <f aca="false">H53+G53+F53</f>
        <v>0</v>
      </c>
      <c r="J53" s="13"/>
      <c r="K53" s="13"/>
      <c r="L53" s="37"/>
      <c r="M53" s="35" t="n">
        <f aca="false">L53+K53+J53</f>
        <v>0</v>
      </c>
      <c r="N53" s="13"/>
      <c r="O53" s="13"/>
      <c r="P53" s="13"/>
      <c r="Q53" s="35" t="n">
        <f aca="false">P53+O53+N53</f>
        <v>0</v>
      </c>
      <c r="R53" s="13"/>
      <c r="S53" s="13"/>
      <c r="T53" s="38"/>
      <c r="U53" s="35" t="n">
        <f aca="false">T53+S53+R53</f>
        <v>0</v>
      </c>
      <c r="V53" s="35" t="n">
        <f aca="false">U53+Q53+M53+I53+E53</f>
        <v>0</v>
      </c>
      <c r="W53" s="43" t="n">
        <f aca="false">V53+'ООО 1 полугодие'!R53</f>
        <v>0</v>
      </c>
      <c r="X53" s="35" t="n">
        <v>68</v>
      </c>
      <c r="Y53" s="43" t="n">
        <f aca="false">W53/X53*100</f>
        <v>0</v>
      </c>
    </row>
    <row r="54" customFormat="false" ht="15.75" hidden="false" customHeight="true" outlineLevel="0" collapsed="false">
      <c r="A54" s="33" t="s">
        <v>50</v>
      </c>
      <c r="B54" s="13"/>
      <c r="C54" s="13"/>
      <c r="D54" s="13"/>
      <c r="E54" s="35" t="n">
        <f aca="false">D54+C54+B54</f>
        <v>0</v>
      </c>
      <c r="F54" s="13"/>
      <c r="G54" s="13"/>
      <c r="H54" s="13"/>
      <c r="I54" s="35" t="n">
        <f aca="false">H54+G54+F54</f>
        <v>0</v>
      </c>
      <c r="J54" s="13"/>
      <c r="K54" s="13"/>
      <c r="L54" s="13"/>
      <c r="M54" s="35" t="n">
        <f aca="false">L54+K54+J54</f>
        <v>0</v>
      </c>
      <c r="N54" s="13"/>
      <c r="O54" s="13"/>
      <c r="P54" s="13"/>
      <c r="Q54" s="35" t="n">
        <f aca="false">P54+O54+N54</f>
        <v>0</v>
      </c>
      <c r="R54" s="13"/>
      <c r="S54" s="13"/>
      <c r="T54" s="38"/>
      <c r="U54" s="35" t="n">
        <f aca="false">T54+S54+R54</f>
        <v>0</v>
      </c>
      <c r="V54" s="35" t="n">
        <f aca="false">U54+Q54+M54+I54+E54</f>
        <v>0</v>
      </c>
      <c r="W54" s="43" t="n">
        <f aca="false">V54+'ООО 1 полугодие'!R54</f>
        <v>0</v>
      </c>
      <c r="X54" s="35" t="n">
        <v>34</v>
      </c>
      <c r="Y54" s="43" t="n">
        <f aca="false">W54/X54*100</f>
        <v>0</v>
      </c>
    </row>
    <row r="55" customFormat="false" ht="15.75" hidden="false" customHeight="true" outlineLevel="0" collapsed="false">
      <c r="A55" s="33" t="s">
        <v>40</v>
      </c>
      <c r="B55" s="13"/>
      <c r="C55" s="13"/>
      <c r="D55" s="13"/>
      <c r="E55" s="35" t="n">
        <f aca="false">D55+C55+B55</f>
        <v>0</v>
      </c>
      <c r="F55" s="13"/>
      <c r="G55" s="13"/>
      <c r="H55" s="13"/>
      <c r="I55" s="35" t="n">
        <f aca="false">H55+G55+F55</f>
        <v>0</v>
      </c>
      <c r="J55" s="13"/>
      <c r="K55" s="13"/>
      <c r="L55" s="13"/>
      <c r="M55" s="35" t="n">
        <f aca="false">L55+K55+J55</f>
        <v>0</v>
      </c>
      <c r="N55" s="37" t="n">
        <v>0</v>
      </c>
      <c r="O55" s="13"/>
      <c r="P55" s="13" t="n">
        <v>1</v>
      </c>
      <c r="Q55" s="35" t="n">
        <f aca="false">P55+O55+N55</f>
        <v>1</v>
      </c>
      <c r="R55" s="13"/>
      <c r="S55" s="13"/>
      <c r="T55" s="38" t="n">
        <v>1</v>
      </c>
      <c r="U55" s="35" t="n">
        <f aca="false">T55+S55+R55</f>
        <v>1</v>
      </c>
      <c r="V55" s="35" t="n">
        <f aca="false">U55+Q55+M55+I55+E55</f>
        <v>2</v>
      </c>
      <c r="W55" s="43" t="n">
        <f aca="false">V55+'ООО 1 полугодие'!R55</f>
        <v>3</v>
      </c>
      <c r="X55" s="35" t="n">
        <v>68</v>
      </c>
      <c r="Y55" s="43" t="n">
        <f aca="false">W55/X55*100</f>
        <v>4.41176470588235</v>
      </c>
    </row>
    <row r="56" customFormat="false" ht="15.75" hidden="false" customHeight="true" outlineLevel="0" collapsed="false">
      <c r="A56" s="33" t="s">
        <v>46</v>
      </c>
      <c r="B56" s="13"/>
      <c r="C56" s="13"/>
      <c r="D56" s="13"/>
      <c r="E56" s="35" t="n">
        <f aca="false">D56+C56+B56</f>
        <v>0</v>
      </c>
      <c r="F56" s="13"/>
      <c r="G56" s="13"/>
      <c r="H56" s="13"/>
      <c r="I56" s="35" t="n">
        <f aca="false">H56+G56+F56</f>
        <v>0</v>
      </c>
      <c r="J56" s="13"/>
      <c r="K56" s="13"/>
      <c r="L56" s="13"/>
      <c r="M56" s="35" t="n">
        <f aca="false">L56+K56+J56</f>
        <v>0</v>
      </c>
      <c r="N56" s="37" t="n">
        <v>0</v>
      </c>
      <c r="O56" s="13"/>
      <c r="P56" s="13" t="n">
        <v>1</v>
      </c>
      <c r="Q56" s="35" t="n">
        <f aca="false">P56+O56+N56</f>
        <v>1</v>
      </c>
      <c r="R56" s="13"/>
      <c r="S56" s="13"/>
      <c r="T56" s="38" t="n">
        <v>1</v>
      </c>
      <c r="U56" s="35" t="n">
        <f aca="false">T56+S56+R56</f>
        <v>1</v>
      </c>
      <c r="V56" s="35" t="n">
        <f aca="false">U56+Q56+M56+I56+E56</f>
        <v>2</v>
      </c>
      <c r="W56" s="43" t="n">
        <f aca="false">V56+'ООО 1 полугодие'!R56</f>
        <v>3</v>
      </c>
      <c r="X56" s="35" t="n">
        <v>34</v>
      </c>
      <c r="Y56" s="43" t="n">
        <f aca="false">W56/X56*100</f>
        <v>8.82352941176471</v>
      </c>
    </row>
    <row r="57" customFormat="false" ht="15.75" hidden="false" customHeight="true" outlineLevel="0" collapsed="false">
      <c r="A57" s="33" t="s">
        <v>41</v>
      </c>
      <c r="B57" s="13"/>
      <c r="C57" s="13"/>
      <c r="D57" s="13"/>
      <c r="E57" s="35" t="n">
        <f aca="false">D57+C57+B57</f>
        <v>0</v>
      </c>
      <c r="F57" s="13"/>
      <c r="G57" s="13"/>
      <c r="H57" s="34" t="n">
        <v>0</v>
      </c>
      <c r="I57" s="35" t="n">
        <f aca="false">H57+G57+F57</f>
        <v>0</v>
      </c>
      <c r="J57" s="13"/>
      <c r="K57" s="13"/>
      <c r="L57" s="13"/>
      <c r="M57" s="35" t="n">
        <f aca="false">L57+K57+J57</f>
        <v>0</v>
      </c>
      <c r="N57" s="37" t="n">
        <v>0</v>
      </c>
      <c r="O57" s="13"/>
      <c r="P57" s="13" t="n">
        <v>1</v>
      </c>
      <c r="Q57" s="35" t="n">
        <f aca="false">P57+O57+N57</f>
        <v>1</v>
      </c>
      <c r="R57" s="13"/>
      <c r="S57" s="13"/>
      <c r="T57" s="38"/>
      <c r="U57" s="35" t="n">
        <f aca="false">T57+S57+R57</f>
        <v>0</v>
      </c>
      <c r="V57" s="35" t="n">
        <f aca="false">U57+Q57+M57+I57+E57</f>
        <v>1</v>
      </c>
      <c r="W57" s="43" t="n">
        <f aca="false">V57+'ООО 1 полугодие'!R57</f>
        <v>1</v>
      </c>
      <c r="X57" s="35" t="n">
        <v>68</v>
      </c>
      <c r="Y57" s="43" t="n">
        <f aca="false">W57/X57*100</f>
        <v>1.47058823529412</v>
      </c>
    </row>
    <row r="58" customFormat="false" ht="15.75" hidden="false" customHeight="true" outlineLevel="0" collapsed="false">
      <c r="A58" s="33" t="s">
        <v>42</v>
      </c>
      <c r="B58" s="13"/>
      <c r="C58" s="13"/>
      <c r="D58" s="13"/>
      <c r="E58" s="35" t="n">
        <f aca="false">D58+C58+B58</f>
        <v>0</v>
      </c>
      <c r="F58" s="13"/>
      <c r="G58" s="13"/>
      <c r="H58" s="34" t="n">
        <v>0</v>
      </c>
      <c r="I58" s="35" t="n">
        <f aca="false">H58+G58+F58</f>
        <v>0</v>
      </c>
      <c r="J58" s="13"/>
      <c r="K58" s="13"/>
      <c r="L58" s="13"/>
      <c r="M58" s="35" t="n">
        <f aca="false">L58+K58+J58</f>
        <v>0</v>
      </c>
      <c r="N58" s="37" t="n">
        <v>0</v>
      </c>
      <c r="O58" s="13"/>
      <c r="P58" s="13" t="n">
        <v>1</v>
      </c>
      <c r="Q58" s="35" t="n">
        <f aca="false">P58+O58+N58</f>
        <v>1</v>
      </c>
      <c r="R58" s="13"/>
      <c r="S58" s="13"/>
      <c r="T58" s="38"/>
      <c r="U58" s="35" t="n">
        <f aca="false">T58+S58+R58</f>
        <v>0</v>
      </c>
      <c r="V58" s="35" t="n">
        <f aca="false">U58+Q58+M58+I58+E58</f>
        <v>1</v>
      </c>
      <c r="W58" s="43" t="n">
        <f aca="false">V58+'ООО 1 полугодие'!R58</f>
        <v>1</v>
      </c>
      <c r="X58" s="35" t="n">
        <v>68</v>
      </c>
      <c r="Y58" s="43" t="n">
        <f aca="false">W58/X58*100</f>
        <v>1.47058823529412</v>
      </c>
    </row>
    <row r="59" customFormat="false" ht="15.75" hidden="false" customHeight="true" outlineLevel="0" collapsed="false">
      <c r="A59" s="33" t="s">
        <v>16</v>
      </c>
      <c r="B59" s="13"/>
      <c r="C59" s="13"/>
      <c r="D59" s="13"/>
      <c r="E59" s="35" t="n">
        <f aca="false">D59+C59+B59</f>
        <v>0</v>
      </c>
      <c r="F59" s="13"/>
      <c r="G59" s="13"/>
      <c r="H59" s="13"/>
      <c r="I59" s="35" t="n">
        <f aca="false">H59+G59+F59</f>
        <v>0</v>
      </c>
      <c r="J59" s="13"/>
      <c r="K59" s="13"/>
      <c r="L59" s="37" t="n">
        <v>0</v>
      </c>
      <c r="M59" s="35" t="n">
        <f aca="false">L59+K59+J59</f>
        <v>0</v>
      </c>
      <c r="N59" s="13"/>
      <c r="O59" s="13"/>
      <c r="P59" s="13"/>
      <c r="Q59" s="35" t="n">
        <f aca="false">P59+O59+N59</f>
        <v>0</v>
      </c>
      <c r="R59" s="13"/>
      <c r="S59" s="13"/>
      <c r="T59" s="38"/>
      <c r="U59" s="35" t="n">
        <f aca="false">T59+S59+R59</f>
        <v>0</v>
      </c>
      <c r="V59" s="35" t="n">
        <f aca="false">U59+Q59+M59+I59+E59</f>
        <v>0</v>
      </c>
      <c r="W59" s="43" t="n">
        <f aca="false">V59+'ООО 1 полугодие'!R59</f>
        <v>0</v>
      </c>
      <c r="X59" s="35" t="n">
        <v>34</v>
      </c>
      <c r="Y59" s="43" t="n">
        <f aca="false">W59/X59*100</f>
        <v>0</v>
      </c>
    </row>
    <row r="60" customFormat="false" ht="15.75" hidden="false" customHeight="true" outlineLevel="0" collapsed="false">
      <c r="A60" s="33" t="s">
        <v>51</v>
      </c>
      <c r="B60" s="13"/>
      <c r="C60" s="13"/>
      <c r="D60" s="13" t="n">
        <v>1</v>
      </c>
      <c r="E60" s="35" t="n">
        <f aca="false">D60+C60+B60</f>
        <v>1</v>
      </c>
      <c r="F60" s="13"/>
      <c r="G60" s="13"/>
      <c r="H60" s="13"/>
      <c r="I60" s="35" t="n">
        <f aca="false">H60+G60+F60</f>
        <v>0</v>
      </c>
      <c r="J60" s="13"/>
      <c r="K60" s="13"/>
      <c r="L60" s="13"/>
      <c r="M60" s="35" t="n">
        <f aca="false">L60+K60+J60</f>
        <v>0</v>
      </c>
      <c r="N60" s="13"/>
      <c r="O60" s="13"/>
      <c r="P60" s="13"/>
      <c r="Q60" s="35" t="n">
        <f aca="false">P60+O60+N60</f>
        <v>0</v>
      </c>
      <c r="R60" s="13"/>
      <c r="S60" s="13"/>
      <c r="T60" s="38" t="n">
        <v>1</v>
      </c>
      <c r="U60" s="35" t="n">
        <f aca="false">T60+S60+R60</f>
        <v>1</v>
      </c>
      <c r="V60" s="35" t="n">
        <f aca="false">U60+Q60+M60+I60+E60</f>
        <v>2</v>
      </c>
      <c r="W60" s="43" t="n">
        <f aca="false">V60+'ООО 1 полугодие'!R60</f>
        <v>3</v>
      </c>
      <c r="X60" s="35" t="n">
        <v>34</v>
      </c>
      <c r="Y60" s="43" t="n">
        <f aca="false">W60/X60*100</f>
        <v>8.82352941176471</v>
      </c>
    </row>
    <row r="61" customFormat="false" ht="15.75" hidden="false" customHeight="true" outlineLevel="0" collapsed="false">
      <c r="A61" s="33" t="s">
        <v>52</v>
      </c>
      <c r="B61" s="13"/>
      <c r="C61" s="13"/>
      <c r="D61" s="34"/>
      <c r="E61" s="35" t="n">
        <f aca="false">D61+C61+B61</f>
        <v>0</v>
      </c>
      <c r="F61" s="13"/>
      <c r="G61" s="13"/>
      <c r="H61" s="13" t="n">
        <v>1</v>
      </c>
      <c r="I61" s="35" t="n">
        <f aca="false">H61+G61+F61</f>
        <v>1</v>
      </c>
      <c r="J61" s="13"/>
      <c r="K61" s="13"/>
      <c r="L61" s="37" t="n">
        <v>2</v>
      </c>
      <c r="M61" s="35" t="n">
        <f aca="false">L61+K61+J61</f>
        <v>2</v>
      </c>
      <c r="N61" s="37"/>
      <c r="O61" s="13"/>
      <c r="P61" s="38"/>
      <c r="Q61" s="35" t="n">
        <f aca="false">P61+O61+N61</f>
        <v>0</v>
      </c>
      <c r="R61" s="13"/>
      <c r="S61" s="13"/>
      <c r="T61" s="38" t="n">
        <v>1</v>
      </c>
      <c r="U61" s="35" t="n">
        <f aca="false">T61+S61+R61</f>
        <v>1</v>
      </c>
      <c r="V61" s="35" t="n">
        <f aca="false">U61+Q61+M61+I61+E61</f>
        <v>4</v>
      </c>
      <c r="W61" s="43" t="n">
        <f aca="false">V61+'ООО 1 полугодие'!R61</f>
        <v>6</v>
      </c>
      <c r="X61" s="35" t="n">
        <v>68</v>
      </c>
      <c r="Y61" s="43" t="n">
        <f aca="false">W61/X61*100</f>
        <v>8.82352941176471</v>
      </c>
    </row>
    <row r="62" customFormat="false" ht="15.75" hidden="false" customHeight="true" outlineLevel="0" collapsed="false">
      <c r="A62" s="33" t="s">
        <v>54</v>
      </c>
      <c r="B62" s="13"/>
      <c r="C62" s="13"/>
      <c r="D62" s="34"/>
      <c r="E62" s="35" t="n">
        <f aca="false">D62+C62+B62</f>
        <v>0</v>
      </c>
      <c r="F62" s="13"/>
      <c r="G62" s="13"/>
      <c r="H62" s="13"/>
      <c r="I62" s="35" t="n">
        <f aca="false">H62+G62+F62</f>
        <v>0</v>
      </c>
      <c r="J62" s="13"/>
      <c r="K62" s="13"/>
      <c r="L62" s="13"/>
      <c r="M62" s="35" t="n">
        <f aca="false">L62+K62+J62</f>
        <v>0</v>
      </c>
      <c r="N62" s="37"/>
      <c r="O62" s="13"/>
      <c r="P62" s="13"/>
      <c r="Q62" s="35" t="n">
        <f aca="false">P62+O62+N62</f>
        <v>0</v>
      </c>
      <c r="R62" s="13"/>
      <c r="S62" s="13"/>
      <c r="T62" s="38"/>
      <c r="U62" s="35" t="n">
        <f aca="false">T62+S62+R62</f>
        <v>0</v>
      </c>
      <c r="V62" s="35" t="n">
        <f aca="false">U62+Q62+M62+I62+E62</f>
        <v>0</v>
      </c>
      <c r="W62" s="43" t="n">
        <f aca="false">V62+'ООО 1 полугодие'!R62</f>
        <v>2</v>
      </c>
      <c r="X62" s="35" t="n">
        <v>68</v>
      </c>
      <c r="Y62" s="43" t="n">
        <f aca="false">W62/X62*100</f>
        <v>2.94117647058824</v>
      </c>
    </row>
    <row r="63" customFormat="false" ht="15.75" hidden="false" customHeight="true" outlineLevel="0" collapsed="false">
      <c r="A63" s="33" t="s">
        <v>18</v>
      </c>
      <c r="B63" s="13"/>
      <c r="C63" s="13"/>
      <c r="D63" s="13"/>
      <c r="E63" s="35" t="n">
        <f aca="false">D63+C63+B63</f>
        <v>0</v>
      </c>
      <c r="F63" s="13"/>
      <c r="G63" s="13"/>
      <c r="H63" s="13"/>
      <c r="I63" s="35" t="n">
        <f aca="false">H63+G63+F63</f>
        <v>0</v>
      </c>
      <c r="J63" s="13"/>
      <c r="K63" s="13"/>
      <c r="L63" s="13"/>
      <c r="M63" s="35" t="n">
        <f aca="false">L63+K63+J63</f>
        <v>0</v>
      </c>
      <c r="N63" s="13"/>
      <c r="O63" s="13"/>
      <c r="P63" s="13"/>
      <c r="Q63" s="35" t="n">
        <f aca="false">P63+O63+N63</f>
        <v>0</v>
      </c>
      <c r="R63" s="13"/>
      <c r="S63" s="13"/>
      <c r="T63" s="38" t="n">
        <v>0</v>
      </c>
      <c r="U63" s="35" t="n">
        <f aca="false">T63+S63+R63</f>
        <v>0</v>
      </c>
      <c r="V63" s="35" t="n">
        <f aca="false">U63+Q63+M63+I63+E63</f>
        <v>0</v>
      </c>
      <c r="W63" s="43" t="n">
        <f aca="false">V63+'ООО 1 полугодие'!R63</f>
        <v>0</v>
      </c>
      <c r="X63" s="35" t="n">
        <v>34</v>
      </c>
      <c r="Y63" s="43" t="n">
        <f aca="false">W63/X63*100</f>
        <v>0</v>
      </c>
    </row>
    <row r="64" customFormat="false" ht="15.75" hidden="false" customHeight="true" outlineLevel="0" collapsed="false">
      <c r="A64" s="33" t="s">
        <v>19</v>
      </c>
      <c r="B64" s="13"/>
      <c r="C64" s="13"/>
      <c r="D64" s="13"/>
      <c r="E64" s="35" t="n">
        <f aca="false">D64+C64+B64</f>
        <v>0</v>
      </c>
      <c r="F64" s="13"/>
      <c r="G64" s="13"/>
      <c r="H64" s="13"/>
      <c r="I64" s="35" t="n">
        <f aca="false">H64+G64+F64</f>
        <v>0</v>
      </c>
      <c r="J64" s="13"/>
      <c r="K64" s="13"/>
      <c r="L64" s="13"/>
      <c r="M64" s="35" t="n">
        <f aca="false">L64+K64+J64</f>
        <v>0</v>
      </c>
      <c r="N64" s="13"/>
      <c r="O64" s="13"/>
      <c r="P64" s="13"/>
      <c r="Q64" s="35" t="n">
        <f aca="false">P64+O64+N64</f>
        <v>0</v>
      </c>
      <c r="R64" s="13"/>
      <c r="S64" s="13"/>
      <c r="T64" s="38" t="n">
        <v>0</v>
      </c>
      <c r="U64" s="35" t="n">
        <f aca="false">T64+S64+R64</f>
        <v>0</v>
      </c>
      <c r="V64" s="35" t="n">
        <f aca="false">U64+Q64+M64+I64+E64</f>
        <v>0</v>
      </c>
      <c r="W64" s="43" t="n">
        <f aca="false">V64+'ООО 1 полугодие'!R64</f>
        <v>0</v>
      </c>
      <c r="X64" s="35" t="n">
        <v>68</v>
      </c>
      <c r="Y64" s="43" t="n">
        <f aca="false">W64/X64*100</f>
        <v>0</v>
      </c>
    </row>
    <row r="65" customFormat="false" ht="15.75" hidden="false" customHeight="true" outlineLevel="0" collapsed="false">
      <c r="A65" s="33" t="s">
        <v>55</v>
      </c>
      <c r="B65" s="13"/>
      <c r="C65" s="13"/>
      <c r="D65" s="13"/>
      <c r="E65" s="35" t="n">
        <f aca="false">D65+C65+B65</f>
        <v>0</v>
      </c>
      <c r="F65" s="13"/>
      <c r="G65" s="13"/>
      <c r="H65" s="13"/>
      <c r="I65" s="35" t="n">
        <f aca="false">H65+G65+F65</f>
        <v>0</v>
      </c>
      <c r="J65" s="13"/>
      <c r="K65" s="13"/>
      <c r="L65" s="13"/>
      <c r="M65" s="35" t="n">
        <f aca="false">L65+K65+J65</f>
        <v>0</v>
      </c>
      <c r="N65" s="13"/>
      <c r="O65" s="13"/>
      <c r="P65" s="13"/>
      <c r="Q65" s="35" t="n">
        <f aca="false">P65+O65+N65</f>
        <v>0</v>
      </c>
      <c r="R65" s="13"/>
      <c r="S65" s="13"/>
      <c r="T65" s="38" t="n">
        <v>0</v>
      </c>
      <c r="U65" s="35" t="n">
        <f aca="false">T65+S65+R65</f>
        <v>0</v>
      </c>
      <c r="V65" s="35" t="n">
        <f aca="false">U65+Q65+M65+I65+E65</f>
        <v>0</v>
      </c>
      <c r="W65" s="43" t="n">
        <f aca="false">V65+'ООО 1 полугодие'!R65</f>
        <v>1</v>
      </c>
      <c r="X65" s="35" t="n">
        <v>34</v>
      </c>
      <c r="Y65" s="43" t="n">
        <f aca="false">W65/X65*100</f>
        <v>2.94117647058824</v>
      </c>
    </row>
    <row r="66" customFormat="false" ht="17.25" hidden="false" customHeight="true" outlineLevel="0" collapsed="false">
      <c r="A66" s="32" t="s">
        <v>56</v>
      </c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</row>
    <row r="67" customFormat="false" ht="15.75" hidden="false" customHeight="true" outlineLevel="0" collapsed="false">
      <c r="A67" s="33" t="s">
        <v>12</v>
      </c>
      <c r="B67" s="13"/>
      <c r="C67" s="13"/>
      <c r="D67" s="13"/>
      <c r="E67" s="35" t="n">
        <f aca="false">D67+C67+B67</f>
        <v>0</v>
      </c>
      <c r="F67" s="37" t="n">
        <v>0.5</v>
      </c>
      <c r="G67" s="13"/>
      <c r="H67" s="13"/>
      <c r="I67" s="43" t="n">
        <f aca="false">H67+G67+F67</f>
        <v>0.5</v>
      </c>
      <c r="J67" s="37" t="n">
        <v>2</v>
      </c>
      <c r="K67" s="13"/>
      <c r="L67" s="13"/>
      <c r="M67" s="35" t="n">
        <f aca="false">L67+K67+J67</f>
        <v>2</v>
      </c>
      <c r="N67" s="13"/>
      <c r="O67" s="13"/>
      <c r="P67" s="13"/>
      <c r="Q67" s="35" t="n">
        <f aca="false">P67+O67+N67</f>
        <v>0</v>
      </c>
      <c r="R67" s="13"/>
      <c r="S67" s="13"/>
      <c r="T67" s="38" t="n">
        <v>1</v>
      </c>
      <c r="U67" s="35" t="n">
        <f aca="false">T67+S67+R67</f>
        <v>1</v>
      </c>
      <c r="V67" s="43" t="n">
        <f aca="false">U67+Q67+M67+I67+E67</f>
        <v>3.5</v>
      </c>
      <c r="W67" s="43" t="n">
        <f aca="false">V67+'ООО 1 полугодие'!R67</f>
        <v>4.5</v>
      </c>
      <c r="X67" s="35" t="n">
        <v>102</v>
      </c>
      <c r="Y67" s="43" t="n">
        <f aca="false">W67/X67*100</f>
        <v>4.41176470588235</v>
      </c>
    </row>
    <row r="68" customFormat="false" ht="15.75" hidden="false" customHeight="true" outlineLevel="0" collapsed="false">
      <c r="A68" s="33" t="s">
        <v>39</v>
      </c>
      <c r="B68" s="13"/>
      <c r="C68" s="13"/>
      <c r="D68" s="13"/>
      <c r="E68" s="35" t="n">
        <f aca="false">D68+C68+B68</f>
        <v>0</v>
      </c>
      <c r="F68" s="13"/>
      <c r="G68" s="13"/>
      <c r="H68" s="13"/>
      <c r="I68" s="43" t="n">
        <f aca="false">H68+G68+F68</f>
        <v>0</v>
      </c>
      <c r="J68" s="13"/>
      <c r="K68" s="13"/>
      <c r="L68" s="13"/>
      <c r="M68" s="35" t="n">
        <f aca="false">L68+K68+J68</f>
        <v>0</v>
      </c>
      <c r="N68" s="13"/>
      <c r="O68" s="13"/>
      <c r="P68" s="13"/>
      <c r="Q68" s="35" t="n">
        <f aca="false">P68+O68+N68</f>
        <v>0</v>
      </c>
      <c r="R68" s="13"/>
      <c r="S68" s="13"/>
      <c r="T68" s="38" t="n">
        <v>1</v>
      </c>
      <c r="U68" s="35" t="n">
        <f aca="false">T68+S68+R68</f>
        <v>1</v>
      </c>
      <c r="V68" s="43" t="n">
        <f aca="false">U68+Q68+M68+I68+E68</f>
        <v>1</v>
      </c>
      <c r="W68" s="43" t="n">
        <f aca="false">V68+'ООО 1 полугодие'!R68</f>
        <v>2</v>
      </c>
      <c r="X68" s="35" t="n">
        <v>102</v>
      </c>
      <c r="Y68" s="43" t="n">
        <f aca="false">W68/X68*100</f>
        <v>1.96078431372549</v>
      </c>
    </row>
    <row r="69" customFormat="false" ht="31.5" hidden="false" customHeight="true" outlineLevel="0" collapsed="false">
      <c r="A69" s="33" t="s">
        <v>21</v>
      </c>
      <c r="B69" s="18"/>
      <c r="C69" s="18"/>
      <c r="D69" s="34"/>
      <c r="E69" s="35" t="n">
        <f aca="false">D69+C69+B69</f>
        <v>0</v>
      </c>
      <c r="F69" s="18"/>
      <c r="G69" s="18"/>
      <c r="H69" s="34"/>
      <c r="I69" s="43" t="n">
        <f aca="false">H69+G69+F69</f>
        <v>0</v>
      </c>
      <c r="J69" s="18"/>
      <c r="K69" s="18"/>
      <c r="L69" s="37" t="n">
        <v>1</v>
      </c>
      <c r="M69" s="35" t="n">
        <f aca="false">L69+K69+J69</f>
        <v>1</v>
      </c>
      <c r="N69" s="18"/>
      <c r="O69" s="18"/>
      <c r="P69" s="38"/>
      <c r="Q69" s="35" t="n">
        <f aca="false">P69+O69+N69</f>
        <v>0</v>
      </c>
      <c r="R69" s="18"/>
      <c r="S69" s="18"/>
      <c r="T69" s="38" t="n">
        <v>1</v>
      </c>
      <c r="U69" s="35" t="n">
        <f aca="false">T69+S69+R69</f>
        <v>1</v>
      </c>
      <c r="V69" s="43" t="n">
        <f aca="false">U69+Q69+M69+I69+E69</f>
        <v>2</v>
      </c>
      <c r="W69" s="43" t="n">
        <f aca="false">V69+'ООО 1 полугодие'!R69</f>
        <v>4</v>
      </c>
      <c r="X69" s="35" t="n">
        <v>102</v>
      </c>
      <c r="Y69" s="43" t="n">
        <f aca="false">W69/X69*100</f>
        <v>3.92156862745098</v>
      </c>
    </row>
    <row r="70" customFormat="false" ht="15.75" hidden="false" customHeight="true" outlineLevel="0" collapsed="false">
      <c r="A70" s="33" t="s">
        <v>14</v>
      </c>
      <c r="B70" s="13"/>
      <c r="C70" s="13"/>
      <c r="D70" s="34" t="n">
        <v>1</v>
      </c>
      <c r="E70" s="35" t="n">
        <f aca="false">D70+C70+B70</f>
        <v>1</v>
      </c>
      <c r="F70" s="13"/>
      <c r="G70" s="13"/>
      <c r="H70" s="13" t="n">
        <v>1</v>
      </c>
      <c r="I70" s="43" t="n">
        <f aca="false">H70+G70+F70</f>
        <v>1</v>
      </c>
      <c r="J70" s="13"/>
      <c r="K70" s="13"/>
      <c r="L70" s="37" t="n">
        <v>2</v>
      </c>
      <c r="M70" s="35" t="n">
        <f aca="false">L70+K70+J70</f>
        <v>2</v>
      </c>
      <c r="N70" s="13"/>
      <c r="O70" s="13"/>
      <c r="P70" s="13" t="n">
        <v>2</v>
      </c>
      <c r="Q70" s="35" t="n">
        <f aca="false">P70+O70+N70</f>
        <v>2</v>
      </c>
      <c r="R70" s="13"/>
      <c r="S70" s="13"/>
      <c r="T70" s="38" t="n">
        <v>2</v>
      </c>
      <c r="U70" s="35" t="n">
        <f aca="false">T70+S70+R70</f>
        <v>2</v>
      </c>
      <c r="V70" s="43" t="n">
        <f aca="false">U70+Q70+M70+I70+E70</f>
        <v>8</v>
      </c>
      <c r="W70" s="43" t="n">
        <f aca="false">V70+'ООО 1 полугодие'!R70</f>
        <v>14</v>
      </c>
      <c r="X70" s="35" t="n">
        <v>204</v>
      </c>
      <c r="Y70" s="43" t="n">
        <f aca="false">W70/X70*100</f>
        <v>6.86274509803922</v>
      </c>
    </row>
    <row r="71" customFormat="false" ht="15.75" hidden="false" customHeight="true" outlineLevel="0" collapsed="false">
      <c r="A71" s="33" t="s">
        <v>49</v>
      </c>
      <c r="B71" s="13"/>
      <c r="C71" s="13"/>
      <c r="D71" s="13"/>
      <c r="E71" s="35" t="n">
        <f aca="false">D71+C71+B71</f>
        <v>0</v>
      </c>
      <c r="F71" s="13"/>
      <c r="G71" s="13"/>
      <c r="H71" s="34"/>
      <c r="I71" s="43" t="n">
        <f aca="false">H71+G71+F71</f>
        <v>0</v>
      </c>
      <c r="J71" s="13"/>
      <c r="K71" s="13"/>
      <c r="L71" s="37"/>
      <c r="M71" s="35" t="n">
        <f aca="false">L71+K71+J71</f>
        <v>0</v>
      </c>
      <c r="N71" s="13"/>
      <c r="O71" s="13"/>
      <c r="P71" s="13"/>
      <c r="Q71" s="35" t="n">
        <f aca="false">P71+O71+N71</f>
        <v>0</v>
      </c>
      <c r="R71" s="13"/>
      <c r="S71" s="13"/>
      <c r="T71" s="38"/>
      <c r="U71" s="35" t="n">
        <f aca="false">T71+S71+R71</f>
        <v>0</v>
      </c>
      <c r="V71" s="43" t="n">
        <f aca="false">U71+Q71+M71+I71+E71</f>
        <v>0</v>
      </c>
      <c r="W71" s="43" t="n">
        <f aca="false">V71+'ООО 1 полугодие'!R71</f>
        <v>0</v>
      </c>
      <c r="X71" s="35" t="n">
        <v>0</v>
      </c>
      <c r="Y71" s="43" t="e">
        <f aca="false">W71/X71*100</f>
        <v>#DIV/0!</v>
      </c>
    </row>
    <row r="72" customFormat="false" ht="15.75" hidden="false" customHeight="true" outlineLevel="0" collapsed="false">
      <c r="A72" s="33" t="s">
        <v>50</v>
      </c>
      <c r="B72" s="13"/>
      <c r="C72" s="13"/>
      <c r="D72" s="13"/>
      <c r="E72" s="35" t="n">
        <f aca="false">D72+C72+B72</f>
        <v>0</v>
      </c>
      <c r="F72" s="13"/>
      <c r="G72" s="13"/>
      <c r="H72" s="13"/>
      <c r="I72" s="43" t="n">
        <f aca="false">H72+G72+F72</f>
        <v>0</v>
      </c>
      <c r="J72" s="13"/>
      <c r="K72" s="13"/>
      <c r="L72" s="13"/>
      <c r="M72" s="35" t="n">
        <f aca="false">L72+K72+J72</f>
        <v>0</v>
      </c>
      <c r="N72" s="13"/>
      <c r="O72" s="13"/>
      <c r="P72" s="13"/>
      <c r="Q72" s="35" t="n">
        <f aca="false">P72+O72+N72</f>
        <v>0</v>
      </c>
      <c r="R72" s="13"/>
      <c r="S72" s="13"/>
      <c r="T72" s="38"/>
      <c r="U72" s="35" t="n">
        <f aca="false">T72+S72+R72</f>
        <v>0</v>
      </c>
      <c r="V72" s="43" t="n">
        <f aca="false">U72+Q72+M72+I72+E72</f>
        <v>0</v>
      </c>
      <c r="W72" s="43" t="n">
        <f aca="false">V72+'ООО 1 полугодие'!R72</f>
        <v>0</v>
      </c>
      <c r="X72" s="35" t="n">
        <v>0</v>
      </c>
      <c r="Y72" s="43" t="e">
        <f aca="false">W72/X72*100</f>
        <v>#DIV/0!</v>
      </c>
    </row>
    <row r="73" customFormat="false" ht="15.75" hidden="false" customHeight="true" outlineLevel="0" collapsed="false">
      <c r="A73" s="33" t="s">
        <v>40</v>
      </c>
      <c r="B73" s="13"/>
      <c r="C73" s="13"/>
      <c r="D73" s="13"/>
      <c r="E73" s="35" t="n">
        <f aca="false">D73+C73+B73</f>
        <v>0</v>
      </c>
      <c r="F73" s="13"/>
      <c r="G73" s="13"/>
      <c r="H73" s="13"/>
      <c r="I73" s="43" t="n">
        <f aca="false">H73+G73+F73</f>
        <v>0</v>
      </c>
      <c r="J73" s="13"/>
      <c r="K73" s="13"/>
      <c r="L73" s="13" t="n">
        <v>1</v>
      </c>
      <c r="M73" s="35" t="n">
        <f aca="false">L73+K73+J73</f>
        <v>1</v>
      </c>
      <c r="N73" s="13"/>
      <c r="O73" s="13"/>
      <c r="P73" s="13"/>
      <c r="Q73" s="35" t="n">
        <f aca="false">P73+O73+N73</f>
        <v>0</v>
      </c>
      <c r="R73" s="13"/>
      <c r="S73" s="13"/>
      <c r="T73" s="38" t="n">
        <v>1</v>
      </c>
      <c r="U73" s="35" t="n">
        <f aca="false">T73+S73+R73</f>
        <v>1</v>
      </c>
      <c r="V73" s="43" t="n">
        <f aca="false">U73+Q73+M73+I73+E73</f>
        <v>2</v>
      </c>
      <c r="W73" s="43" t="n">
        <f aca="false">V73+'ООО 1 полугодие'!R73</f>
        <v>4</v>
      </c>
      <c r="X73" s="35" t="n">
        <v>102</v>
      </c>
      <c r="Y73" s="43" t="n">
        <f aca="false">W73/X73*100</f>
        <v>3.92156862745098</v>
      </c>
    </row>
    <row r="74" customFormat="false" ht="15.75" hidden="false" customHeight="true" outlineLevel="0" collapsed="false">
      <c r="A74" s="33" t="s">
        <v>46</v>
      </c>
      <c r="B74" s="13"/>
      <c r="C74" s="13"/>
      <c r="D74" s="13"/>
      <c r="E74" s="35" t="n">
        <f aca="false">D74+C74+B74</f>
        <v>0</v>
      </c>
      <c r="F74" s="13"/>
      <c r="G74" s="13"/>
      <c r="H74" s="13"/>
      <c r="I74" s="43" t="n">
        <f aca="false">H74+G74+F74</f>
        <v>0</v>
      </c>
      <c r="J74" s="13"/>
      <c r="K74" s="13"/>
      <c r="L74" s="13"/>
      <c r="M74" s="35" t="n">
        <f aca="false">L74+K74+J74</f>
        <v>0</v>
      </c>
      <c r="N74" s="13"/>
      <c r="O74" s="13"/>
      <c r="P74" s="13" t="n">
        <v>1</v>
      </c>
      <c r="Q74" s="35" t="n">
        <f aca="false">P74+O74+N74</f>
        <v>1</v>
      </c>
      <c r="R74" s="13"/>
      <c r="S74" s="13"/>
      <c r="T74" s="38" t="n">
        <v>1</v>
      </c>
      <c r="U74" s="35" t="n">
        <f aca="false">T74+S74+R74</f>
        <v>1</v>
      </c>
      <c r="V74" s="43" t="n">
        <f aca="false">U74+Q74+M74+I74+E74</f>
        <v>2</v>
      </c>
      <c r="W74" s="43" t="n">
        <f aca="false">V74+'ООО 1 полугодие'!R74</f>
        <v>4</v>
      </c>
      <c r="X74" s="35" t="n">
        <v>34</v>
      </c>
      <c r="Y74" s="43" t="n">
        <f aca="false">W74/X74*100</f>
        <v>11.7647058823529</v>
      </c>
    </row>
    <row r="75" customFormat="false" ht="15.75" hidden="false" customHeight="true" outlineLevel="0" collapsed="false">
      <c r="A75" s="33" t="s">
        <v>41</v>
      </c>
      <c r="B75" s="13"/>
      <c r="C75" s="13"/>
      <c r="D75" s="13"/>
      <c r="E75" s="35" t="n">
        <f aca="false">D75+C75+B75</f>
        <v>0</v>
      </c>
      <c r="F75" s="13"/>
      <c r="G75" s="13"/>
      <c r="H75" s="13"/>
      <c r="I75" s="43" t="n">
        <f aca="false">H75+G75+F75</f>
        <v>0</v>
      </c>
      <c r="J75" s="13"/>
      <c r="K75" s="13"/>
      <c r="L75" s="37" t="n">
        <v>0</v>
      </c>
      <c r="M75" s="35" t="n">
        <f aca="false">L75+K75+J75</f>
        <v>0</v>
      </c>
      <c r="N75" s="13"/>
      <c r="O75" s="13"/>
      <c r="P75" s="13"/>
      <c r="Q75" s="35" t="n">
        <f aca="false">P75+O75+N75</f>
        <v>0</v>
      </c>
      <c r="R75" s="13"/>
      <c r="S75" s="13"/>
      <c r="T75" s="38"/>
      <c r="U75" s="35" t="n">
        <f aca="false">T75+S75+R75</f>
        <v>0</v>
      </c>
      <c r="V75" s="43" t="n">
        <f aca="false">U75+Q75+M75+I75+E75</f>
        <v>0</v>
      </c>
      <c r="W75" s="43" t="n">
        <f aca="false">V75+'ООО 1 полугодие'!R75</f>
        <v>0</v>
      </c>
      <c r="X75" s="35" t="n">
        <v>68</v>
      </c>
      <c r="Y75" s="43" t="n">
        <f aca="false">W75/X75*100</f>
        <v>0</v>
      </c>
    </row>
    <row r="76" customFormat="false" ht="15.75" hidden="false" customHeight="true" outlineLevel="0" collapsed="false">
      <c r="A76" s="33" t="s">
        <v>42</v>
      </c>
      <c r="B76" s="13"/>
      <c r="C76" s="13"/>
      <c r="D76" s="13"/>
      <c r="E76" s="35" t="n">
        <f aca="false">D76+C76+B76</f>
        <v>0</v>
      </c>
      <c r="F76" s="13"/>
      <c r="G76" s="13"/>
      <c r="H76" s="13"/>
      <c r="I76" s="43" t="n">
        <f aca="false">H76+G76+F76</f>
        <v>0</v>
      </c>
      <c r="J76" s="13"/>
      <c r="K76" s="13"/>
      <c r="L76" s="13"/>
      <c r="M76" s="35" t="n">
        <f aca="false">L76+K76+J76</f>
        <v>0</v>
      </c>
      <c r="N76" s="13"/>
      <c r="O76" s="13"/>
      <c r="P76" s="38" t="n">
        <v>0</v>
      </c>
      <c r="Q76" s="35" t="n">
        <f aca="false">P76+O76+N76</f>
        <v>0</v>
      </c>
      <c r="R76" s="13"/>
      <c r="S76" s="13"/>
      <c r="T76" s="13"/>
      <c r="U76" s="35" t="n">
        <f aca="false">T76+S76+R76</f>
        <v>0</v>
      </c>
      <c r="V76" s="43" t="n">
        <f aca="false">U76+Q76+M76+I76+E76</f>
        <v>0</v>
      </c>
      <c r="W76" s="43" t="n">
        <f aca="false">V76+'ООО 1 полугодие'!R76</f>
        <v>0</v>
      </c>
      <c r="X76" s="35" t="n">
        <v>68</v>
      </c>
      <c r="Y76" s="43" t="n">
        <f aca="false">W76/X76*100</f>
        <v>0</v>
      </c>
    </row>
    <row r="77" customFormat="false" ht="15.75" hidden="false" customHeight="true" outlineLevel="0" collapsed="false">
      <c r="A77" s="33" t="s">
        <v>51</v>
      </c>
      <c r="B77" s="13"/>
      <c r="C77" s="13"/>
      <c r="D77" s="13"/>
      <c r="E77" s="35" t="n">
        <f aca="false">D77+C77+B77</f>
        <v>0</v>
      </c>
      <c r="F77" s="13"/>
      <c r="G77" s="13"/>
      <c r="H77" s="13" t="n">
        <v>1</v>
      </c>
      <c r="I77" s="43" t="n">
        <f aca="false">H77+G77+F77</f>
        <v>1</v>
      </c>
      <c r="J77" s="13"/>
      <c r="K77" s="13"/>
      <c r="L77" s="13"/>
      <c r="M77" s="35" t="n">
        <f aca="false">L77+K77+J77</f>
        <v>0</v>
      </c>
      <c r="N77" s="13"/>
      <c r="O77" s="13"/>
      <c r="P77" s="13"/>
      <c r="Q77" s="35" t="n">
        <f aca="false">P77+O77+N77</f>
        <v>0</v>
      </c>
      <c r="R77" s="13"/>
      <c r="S77" s="13"/>
      <c r="T77" s="38" t="n">
        <v>1</v>
      </c>
      <c r="U77" s="35" t="n">
        <f aca="false">T77+S77+R77</f>
        <v>1</v>
      </c>
      <c r="V77" s="43" t="n">
        <f aca="false">U77+Q77+M77+I77+E77</f>
        <v>2</v>
      </c>
      <c r="W77" s="43" t="n">
        <f aca="false">V77+'ООО 1 полугодие'!R77</f>
        <v>4</v>
      </c>
      <c r="X77" s="35" t="n">
        <v>34</v>
      </c>
      <c r="Y77" s="43" t="n">
        <f aca="false">W77/X77*100</f>
        <v>11.7647058823529</v>
      </c>
    </row>
    <row r="78" customFormat="false" ht="15.75" hidden="false" customHeight="true" outlineLevel="0" collapsed="false">
      <c r="A78" s="33" t="s">
        <v>52</v>
      </c>
      <c r="B78" s="13"/>
      <c r="C78" s="13"/>
      <c r="D78" s="13"/>
      <c r="E78" s="35" t="n">
        <f aca="false">D78+C78+B78</f>
        <v>0</v>
      </c>
      <c r="F78" s="13"/>
      <c r="G78" s="13"/>
      <c r="H78" s="34"/>
      <c r="I78" s="43" t="n">
        <f aca="false">H78+G78+F78</f>
        <v>0</v>
      </c>
      <c r="J78" s="13"/>
      <c r="K78" s="13"/>
      <c r="L78" s="37" t="n">
        <v>0</v>
      </c>
      <c r="M78" s="35" t="n">
        <f aca="false">L78+K78+J78</f>
        <v>0</v>
      </c>
      <c r="N78" s="13"/>
      <c r="O78" s="13"/>
      <c r="P78" s="38" t="n">
        <v>0</v>
      </c>
      <c r="Q78" s="35" t="n">
        <f aca="false">P78+O78+N78</f>
        <v>0</v>
      </c>
      <c r="R78" s="13"/>
      <c r="S78" s="13"/>
      <c r="T78" s="38"/>
      <c r="U78" s="35" t="n">
        <f aca="false">T78+S78+R78</f>
        <v>0</v>
      </c>
      <c r="V78" s="43" t="n">
        <f aca="false">U78+Q78+M78+I78+E78</f>
        <v>0</v>
      </c>
      <c r="W78" s="43" t="n">
        <f aca="false">V78+'ООО 1 полугодие'!R78</f>
        <v>3</v>
      </c>
      <c r="X78" s="35" t="n">
        <v>102</v>
      </c>
      <c r="Y78" s="43" t="n">
        <f aca="false">W78/X78*100</f>
        <v>2.94117647058824</v>
      </c>
    </row>
    <row r="79" customFormat="false" ht="15.75" hidden="false" customHeight="true" outlineLevel="0" collapsed="false">
      <c r="A79" s="33" t="s">
        <v>54</v>
      </c>
      <c r="B79" s="13"/>
      <c r="C79" s="13"/>
      <c r="D79" s="13"/>
      <c r="E79" s="35" t="n">
        <f aca="false">D79+C79+B79</f>
        <v>0</v>
      </c>
      <c r="F79" s="13"/>
      <c r="G79" s="13"/>
      <c r="H79" s="34" t="n">
        <v>0</v>
      </c>
      <c r="I79" s="43" t="n">
        <f aca="false">H79+G79+F79</f>
        <v>0</v>
      </c>
      <c r="J79" s="13"/>
      <c r="K79" s="13"/>
      <c r="L79" s="13"/>
      <c r="M79" s="35" t="n">
        <f aca="false">L79+K79+J79</f>
        <v>0</v>
      </c>
      <c r="N79" s="13"/>
      <c r="O79" s="13"/>
      <c r="P79" s="38" t="n">
        <v>0</v>
      </c>
      <c r="Q79" s="35" t="n">
        <f aca="false">P79+O79+N79</f>
        <v>0</v>
      </c>
      <c r="R79" s="13"/>
      <c r="S79" s="13"/>
      <c r="T79" s="13"/>
      <c r="U79" s="35" t="n">
        <f aca="false">T79+S79+R79</f>
        <v>0</v>
      </c>
      <c r="V79" s="43" t="n">
        <f aca="false">U79+Q79+M79+I79+E79</f>
        <v>0</v>
      </c>
      <c r="W79" s="43" t="n">
        <f aca="false">V79+'ООО 1 полугодие'!R79</f>
        <v>1</v>
      </c>
      <c r="X79" s="35" t="n">
        <v>68</v>
      </c>
      <c r="Y79" s="43" t="n">
        <f aca="false">W79/X79*100</f>
        <v>1.47058823529412</v>
      </c>
    </row>
    <row r="80" customFormat="false" ht="15.75" hidden="false" customHeight="true" outlineLevel="0" collapsed="false">
      <c r="A80" s="41" t="s">
        <v>16</v>
      </c>
      <c r="B80" s="13"/>
      <c r="C80" s="13"/>
      <c r="D80" s="13"/>
      <c r="E80" s="35" t="n">
        <f aca="false">D80+C80+B80</f>
        <v>0</v>
      </c>
      <c r="F80" s="13"/>
      <c r="G80" s="13"/>
      <c r="H80" s="34"/>
      <c r="I80" s="43" t="n">
        <f aca="false">H80+G80+F80</f>
        <v>0</v>
      </c>
      <c r="J80" s="13"/>
      <c r="K80" s="13"/>
      <c r="L80" s="13"/>
      <c r="M80" s="35" t="n">
        <f aca="false">L80+K80+J80</f>
        <v>0</v>
      </c>
      <c r="N80" s="13"/>
      <c r="O80" s="13"/>
      <c r="P80" s="38"/>
      <c r="Q80" s="35" t="n">
        <f aca="false">P80+O80+N80</f>
        <v>0</v>
      </c>
      <c r="R80" s="13"/>
      <c r="S80" s="13"/>
      <c r="T80" s="13"/>
      <c r="U80" s="35" t="n">
        <f aca="false">T80+S80+R80</f>
        <v>0</v>
      </c>
      <c r="V80" s="43" t="n">
        <f aca="false">U80+Q80+M80+I80+E80</f>
        <v>0</v>
      </c>
      <c r="W80" s="43" t="n">
        <f aca="false">V80+'ООО 1 полугодие'!R80</f>
        <v>0</v>
      </c>
      <c r="X80" s="35" t="n">
        <v>34</v>
      </c>
      <c r="Y80" s="43" t="n">
        <f aca="false">W80/X80*100</f>
        <v>0</v>
      </c>
    </row>
    <row r="81" customFormat="false" ht="15.75" hidden="false" customHeight="true" outlineLevel="0" collapsed="false">
      <c r="A81" s="33" t="s">
        <v>19</v>
      </c>
      <c r="B81" s="13"/>
      <c r="C81" s="13"/>
      <c r="D81" s="13"/>
      <c r="E81" s="35" t="n">
        <f aca="false">D81+C81+B81</f>
        <v>0</v>
      </c>
      <c r="F81" s="13"/>
      <c r="G81" s="13"/>
      <c r="H81" s="13"/>
      <c r="I81" s="43" t="n">
        <f aca="false">H81+G81+F81</f>
        <v>0</v>
      </c>
      <c r="J81" s="13"/>
      <c r="K81" s="13"/>
      <c r="L81" s="13"/>
      <c r="M81" s="35" t="n">
        <f aca="false">L81+K81+J81</f>
        <v>0</v>
      </c>
      <c r="N81" s="13"/>
      <c r="O81" s="13"/>
      <c r="P81" s="13"/>
      <c r="Q81" s="35" t="n">
        <f aca="false">P81+O81+N81</f>
        <v>0</v>
      </c>
      <c r="R81" s="13"/>
      <c r="S81" s="13"/>
      <c r="T81" s="38" t="n">
        <v>0</v>
      </c>
      <c r="U81" s="35" t="n">
        <f aca="false">T81+S81+R81</f>
        <v>0</v>
      </c>
      <c r="V81" s="43" t="n">
        <f aca="false">U81+Q81+M81+I81+E81</f>
        <v>0</v>
      </c>
      <c r="W81" s="43" t="n">
        <f aca="false">V81+'ООО 1 полугодие'!R81</f>
        <v>0</v>
      </c>
      <c r="X81" s="35" t="n">
        <v>68</v>
      </c>
      <c r="Y81" s="43" t="n">
        <f aca="false">W81/X81*100</f>
        <v>0</v>
      </c>
    </row>
    <row r="82" customFormat="false" ht="15.75" hidden="false" customHeight="true" outlineLevel="0" collapsed="false">
      <c r="A82" s="33" t="s">
        <v>55</v>
      </c>
      <c r="B82" s="13"/>
      <c r="C82" s="13"/>
      <c r="D82" s="13"/>
      <c r="E82" s="35" t="n">
        <f aca="false">D82+C82+B82</f>
        <v>0</v>
      </c>
      <c r="F82" s="13"/>
      <c r="G82" s="13"/>
      <c r="H82" s="13"/>
      <c r="I82" s="43" t="n">
        <f aca="false">H82+G82+F82</f>
        <v>0</v>
      </c>
      <c r="J82" s="13"/>
      <c r="K82" s="13"/>
      <c r="L82" s="13"/>
      <c r="M82" s="35" t="n">
        <f aca="false">L82+K82+J82</f>
        <v>0</v>
      </c>
      <c r="N82" s="13"/>
      <c r="O82" s="13"/>
      <c r="P82" s="13"/>
      <c r="Q82" s="35" t="n">
        <f aca="false">P82+O82+N82</f>
        <v>0</v>
      </c>
      <c r="R82" s="13"/>
      <c r="S82" s="13"/>
      <c r="T82" s="38" t="n">
        <v>0</v>
      </c>
      <c r="U82" s="35" t="n">
        <f aca="false">T82+S82+R82</f>
        <v>0</v>
      </c>
      <c r="V82" s="43" t="n">
        <f aca="false">U82+Q82+M82+I82+E82</f>
        <v>0</v>
      </c>
      <c r="W82" s="43" t="n">
        <f aca="false">V82+'ООО 1 полугодие'!R82</f>
        <v>0</v>
      </c>
      <c r="X82" s="35" t="n">
        <v>34</v>
      </c>
      <c r="Y82" s="43" t="n">
        <f aca="false">W82/X82*100</f>
        <v>0</v>
      </c>
    </row>
  </sheetData>
  <mergeCells count="12">
    <mergeCell ref="A1:Z1"/>
    <mergeCell ref="B2:E2"/>
    <mergeCell ref="F2:I2"/>
    <mergeCell ref="J2:M2"/>
    <mergeCell ref="N2:Q2"/>
    <mergeCell ref="R2:U2"/>
    <mergeCell ref="V2:Y2"/>
    <mergeCell ref="A4:Y4"/>
    <mergeCell ref="A17:Y17"/>
    <mergeCell ref="A31:Y31"/>
    <mergeCell ref="A48:Y48"/>
    <mergeCell ref="A66:Y6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LibreOffice/7.4.2.3$Windows_X86_64 LibreOffice_project/382eef1f22670f7f4118c8c2dd222ec7ad009daf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2024-07-12T16:59:42Z</dcterms:created>
  <dc:creator>1</dc:creator>
  <dc:description/>
  <dc:language>ru-RU</dc:language>
  <cp:lastModifiedBy/>
  <dcterms:modified xsi:type="dcterms:W3CDTF">2024-09-21T21:43:58Z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